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</sheets>
  <definedNames>
    <definedName name="_xlnm.Print_Area" localSheetId="0">Лист1!$A$1:$K$77</definedName>
  </definedNames>
  <calcPr calcId="125725"/>
</workbook>
</file>

<file path=xl/calcChain.xml><?xml version="1.0" encoding="utf-8"?>
<calcChain xmlns="http://schemas.openxmlformats.org/spreadsheetml/2006/main">
  <c r="K73" i="10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J60"/>
  <c r="H60"/>
  <c r="F60"/>
  <c r="D60"/>
  <c r="B60"/>
  <c r="K59"/>
  <c r="K71" s="1"/>
  <c r="J59"/>
  <c r="J71" s="1"/>
  <c r="I59"/>
  <c r="I71" s="1"/>
  <c r="H59"/>
  <c r="H71" s="1"/>
  <c r="G59"/>
  <c r="G71" s="1"/>
  <c r="F59"/>
  <c r="F71" s="1"/>
  <c r="E59"/>
  <c r="E71" s="1"/>
  <c r="D59"/>
  <c r="D71" s="1"/>
  <c r="C59"/>
  <c r="C71" s="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K74" s="1"/>
  <c r="K75" s="1"/>
  <c r="J54"/>
  <c r="J70" s="1"/>
  <c r="I54"/>
  <c r="I70" s="1"/>
  <c r="I74" s="1"/>
  <c r="I75" s="1"/>
  <c r="H54"/>
  <c r="H70" s="1"/>
  <c r="G54"/>
  <c r="G70" s="1"/>
  <c r="G74" s="1"/>
  <c r="G75" s="1"/>
  <c r="F54"/>
  <c r="F70" s="1"/>
  <c r="E54"/>
  <c r="E70" s="1"/>
  <c r="E74" s="1"/>
  <c r="E75" s="1"/>
  <c r="D54"/>
  <c r="D70" s="1"/>
  <c r="C54"/>
  <c r="C70" s="1"/>
  <c r="C74" s="1"/>
  <c r="C75" s="1"/>
  <c r="B54"/>
  <c r="B70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A49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I35"/>
  <c r="I60" s="1"/>
  <c r="H35"/>
  <c r="G35"/>
  <c r="G60" s="1"/>
  <c r="F35"/>
  <c r="E35"/>
  <c r="E60" s="1"/>
  <c r="D35"/>
  <c r="C35"/>
  <c r="C60" s="1"/>
  <c r="B35"/>
  <c r="K34"/>
  <c r="K40" s="1"/>
  <c r="K41" s="1"/>
  <c r="J34"/>
  <c r="J40" s="1"/>
  <c r="J41" s="1"/>
  <c r="I34"/>
  <c r="I40" s="1"/>
  <c r="I41" s="1"/>
  <c r="H34"/>
  <c r="H40" s="1"/>
  <c r="H41" s="1"/>
  <c r="G34"/>
  <c r="G40" s="1"/>
  <c r="G41" s="1"/>
  <c r="F34"/>
  <c r="F40" s="1"/>
  <c r="F41" s="1"/>
  <c r="E34"/>
  <c r="E40" s="1"/>
  <c r="E41" s="1"/>
  <c r="D34"/>
  <c r="D40" s="1"/>
  <c r="D41" s="1"/>
  <c r="C34"/>
  <c r="C40" s="1"/>
  <c r="C41" s="1"/>
  <c r="B34"/>
  <c r="B40" s="1"/>
  <c r="B41" s="1"/>
  <c r="K33"/>
  <c r="J33"/>
  <c r="I33"/>
  <c r="H33"/>
  <c r="G33"/>
  <c r="F33"/>
  <c r="E33"/>
  <c r="D33"/>
  <c r="C33"/>
  <c r="B33"/>
  <c r="K73" i="9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59"/>
  <c r="K71" s="1"/>
  <c r="J59"/>
  <c r="J71" s="1"/>
  <c r="I59"/>
  <c r="I71" s="1"/>
  <c r="H59"/>
  <c r="H71" s="1"/>
  <c r="G59"/>
  <c r="G71" s="1"/>
  <c r="F59"/>
  <c r="F71" s="1"/>
  <c r="E59"/>
  <c r="E71" s="1"/>
  <c r="D59"/>
  <c r="D71" s="1"/>
  <c r="C59"/>
  <c r="C71" s="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K74" s="1"/>
  <c r="K75" s="1"/>
  <c r="J54"/>
  <c r="J70" s="1"/>
  <c r="J74" s="1"/>
  <c r="J75" s="1"/>
  <c r="I54"/>
  <c r="I70" s="1"/>
  <c r="I74" s="1"/>
  <c r="I75" s="1"/>
  <c r="H54"/>
  <c r="H70" s="1"/>
  <c r="H74" s="1"/>
  <c r="H75" s="1"/>
  <c r="G54"/>
  <c r="G70" s="1"/>
  <c r="G74" s="1"/>
  <c r="G75" s="1"/>
  <c r="F54"/>
  <c r="F70" s="1"/>
  <c r="F74" s="1"/>
  <c r="F75" s="1"/>
  <c r="E54"/>
  <c r="E70" s="1"/>
  <c r="E74" s="1"/>
  <c r="E75" s="1"/>
  <c r="D54"/>
  <c r="D70" s="1"/>
  <c r="D74" s="1"/>
  <c r="D75" s="1"/>
  <c r="C54"/>
  <c r="C70" s="1"/>
  <c r="C74" s="1"/>
  <c r="C75" s="1"/>
  <c r="B54"/>
  <c r="B70" s="1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A49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J60" s="1"/>
  <c r="I35"/>
  <c r="I60" s="1"/>
  <c r="H35"/>
  <c r="H60" s="1"/>
  <c r="G35"/>
  <c r="G60" s="1"/>
  <c r="F35"/>
  <c r="F60" s="1"/>
  <c r="E35"/>
  <c r="E60" s="1"/>
  <c r="D35"/>
  <c r="D60" s="1"/>
  <c r="C35"/>
  <c r="C60" s="1"/>
  <c r="B35"/>
  <c r="B60" s="1"/>
  <c r="K34"/>
  <c r="K40" s="1"/>
  <c r="K41" s="1"/>
  <c r="J34"/>
  <c r="J40" s="1"/>
  <c r="J41" s="1"/>
  <c r="I34"/>
  <c r="I40" s="1"/>
  <c r="I41" s="1"/>
  <c r="H34"/>
  <c r="H40" s="1"/>
  <c r="H41" s="1"/>
  <c r="G34"/>
  <c r="G40" s="1"/>
  <c r="G41" s="1"/>
  <c r="F34"/>
  <c r="F40" s="1"/>
  <c r="F41" s="1"/>
  <c r="E34"/>
  <c r="E40" s="1"/>
  <c r="E41" s="1"/>
  <c r="D34"/>
  <c r="D40" s="1"/>
  <c r="D41" s="1"/>
  <c r="C34"/>
  <c r="C40" s="1"/>
  <c r="C41" s="1"/>
  <c r="B34"/>
  <c r="B40" s="1"/>
  <c r="B41" s="1"/>
  <c r="K33"/>
  <c r="J33"/>
  <c r="I33"/>
  <c r="H33"/>
  <c r="G33"/>
  <c r="F33"/>
  <c r="E33"/>
  <c r="D33"/>
  <c r="C33"/>
  <c r="B33"/>
  <c r="K73" i="8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I62"/>
  <c r="I71" s="1"/>
  <c r="H62"/>
  <c r="H71" s="1"/>
  <c r="G62"/>
  <c r="F62"/>
  <c r="E62"/>
  <c r="E71" s="1"/>
  <c r="D62"/>
  <c r="D71" s="1"/>
  <c r="C62"/>
  <c r="B62"/>
  <c r="K61"/>
  <c r="J61"/>
  <c r="I61"/>
  <c r="H61"/>
  <c r="G61"/>
  <c r="F61"/>
  <c r="E61"/>
  <c r="D61"/>
  <c r="C61"/>
  <c r="B61"/>
  <c r="K59"/>
  <c r="K71" s="1"/>
  <c r="J59"/>
  <c r="J71" s="1"/>
  <c r="I59"/>
  <c r="H59"/>
  <c r="G59"/>
  <c r="G71" s="1"/>
  <c r="F59"/>
  <c r="F71" s="1"/>
  <c r="E59"/>
  <c r="D59"/>
  <c r="C59"/>
  <c r="C71" s="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K74" s="1"/>
  <c r="K75" s="1"/>
  <c r="J54"/>
  <c r="J70" s="1"/>
  <c r="I54"/>
  <c r="I70" s="1"/>
  <c r="H54"/>
  <c r="H70" s="1"/>
  <c r="H74" s="1"/>
  <c r="H75" s="1"/>
  <c r="G54"/>
  <c r="G70" s="1"/>
  <c r="G74" s="1"/>
  <c r="G75" s="1"/>
  <c r="F54"/>
  <c r="F70" s="1"/>
  <c r="E54"/>
  <c r="E70" s="1"/>
  <c r="D54"/>
  <c r="D70" s="1"/>
  <c r="D74" s="1"/>
  <c r="D75" s="1"/>
  <c r="C54"/>
  <c r="C70" s="1"/>
  <c r="C74" s="1"/>
  <c r="C75" s="1"/>
  <c r="B54"/>
  <c r="B70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A49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J60" s="1"/>
  <c r="I35"/>
  <c r="I60" s="1"/>
  <c r="H35"/>
  <c r="H60" s="1"/>
  <c r="G35"/>
  <c r="G60" s="1"/>
  <c r="F35"/>
  <c r="F60" s="1"/>
  <c r="E35"/>
  <c r="E60" s="1"/>
  <c r="D35"/>
  <c r="D60" s="1"/>
  <c r="C35"/>
  <c r="C60" s="1"/>
  <c r="B35"/>
  <c r="B60" s="1"/>
  <c r="K34"/>
  <c r="K40" s="1"/>
  <c r="K41" s="1"/>
  <c r="J34"/>
  <c r="J40" s="1"/>
  <c r="J41" s="1"/>
  <c r="I34"/>
  <c r="I40" s="1"/>
  <c r="I41" s="1"/>
  <c r="H34"/>
  <c r="H40" s="1"/>
  <c r="H41" s="1"/>
  <c r="G34"/>
  <c r="G40" s="1"/>
  <c r="G41" s="1"/>
  <c r="F34"/>
  <c r="F40" s="1"/>
  <c r="F41" s="1"/>
  <c r="E34"/>
  <c r="E40" s="1"/>
  <c r="E41" s="1"/>
  <c r="D34"/>
  <c r="D40" s="1"/>
  <c r="D41" s="1"/>
  <c r="C34"/>
  <c r="C40" s="1"/>
  <c r="C41" s="1"/>
  <c r="B34"/>
  <c r="K33"/>
  <c r="J33"/>
  <c r="I33"/>
  <c r="H33"/>
  <c r="G33"/>
  <c r="F33"/>
  <c r="E33"/>
  <c r="D33"/>
  <c r="C33"/>
  <c r="B33"/>
  <c r="K73" i="7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59"/>
  <c r="K71" s="1"/>
  <c r="J59"/>
  <c r="J71" s="1"/>
  <c r="I59"/>
  <c r="I71" s="1"/>
  <c r="H59"/>
  <c r="H71" s="1"/>
  <c r="G59"/>
  <c r="G71" s="1"/>
  <c r="F59"/>
  <c r="F71" s="1"/>
  <c r="E59"/>
  <c r="E71" s="1"/>
  <c r="D59"/>
  <c r="D71" s="1"/>
  <c r="C59"/>
  <c r="C71" s="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K74" s="1"/>
  <c r="K75" s="1"/>
  <c r="J54"/>
  <c r="J70" s="1"/>
  <c r="J74" s="1"/>
  <c r="J75" s="1"/>
  <c r="I54"/>
  <c r="I70" s="1"/>
  <c r="I74" s="1"/>
  <c r="I75" s="1"/>
  <c r="H54"/>
  <c r="H70" s="1"/>
  <c r="H74" s="1"/>
  <c r="H75" s="1"/>
  <c r="G54"/>
  <c r="G70" s="1"/>
  <c r="G74" s="1"/>
  <c r="G75" s="1"/>
  <c r="F54"/>
  <c r="F70" s="1"/>
  <c r="F74" s="1"/>
  <c r="F75" s="1"/>
  <c r="E54"/>
  <c r="E70" s="1"/>
  <c r="E74" s="1"/>
  <c r="E75" s="1"/>
  <c r="D54"/>
  <c r="D70" s="1"/>
  <c r="D74" s="1"/>
  <c r="D75" s="1"/>
  <c r="C54"/>
  <c r="C70" s="1"/>
  <c r="C74" s="1"/>
  <c r="C75" s="1"/>
  <c r="B54"/>
  <c r="B70" s="1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A49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J60" s="1"/>
  <c r="I35"/>
  <c r="I60" s="1"/>
  <c r="H35"/>
  <c r="H60" s="1"/>
  <c r="G35"/>
  <c r="G60" s="1"/>
  <c r="F35"/>
  <c r="F60" s="1"/>
  <c r="E35"/>
  <c r="E60" s="1"/>
  <c r="D35"/>
  <c r="D60" s="1"/>
  <c r="C35"/>
  <c r="C60" s="1"/>
  <c r="B35"/>
  <c r="B60" s="1"/>
  <c r="K34"/>
  <c r="K40" s="1"/>
  <c r="K41" s="1"/>
  <c r="J34"/>
  <c r="J40" s="1"/>
  <c r="J41" s="1"/>
  <c r="I34"/>
  <c r="I40" s="1"/>
  <c r="I41" s="1"/>
  <c r="H34"/>
  <c r="H40" s="1"/>
  <c r="H41" s="1"/>
  <c r="G34"/>
  <c r="G40" s="1"/>
  <c r="G41" s="1"/>
  <c r="F34"/>
  <c r="F40" s="1"/>
  <c r="F41" s="1"/>
  <c r="E34"/>
  <c r="E40" s="1"/>
  <c r="E41" s="1"/>
  <c r="D34"/>
  <c r="D40" s="1"/>
  <c r="D41" s="1"/>
  <c r="C34"/>
  <c r="C40" s="1"/>
  <c r="C41" s="1"/>
  <c r="B34"/>
  <c r="B40" s="1"/>
  <c r="B41" s="1"/>
  <c r="K33"/>
  <c r="J33"/>
  <c r="I33"/>
  <c r="H33"/>
  <c r="G33"/>
  <c r="F33"/>
  <c r="E33"/>
  <c r="D33"/>
  <c r="C33"/>
  <c r="B33"/>
  <c r="K73" i="6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J71" s="1"/>
  <c r="I62"/>
  <c r="H62"/>
  <c r="G62"/>
  <c r="F62"/>
  <c r="F71" s="1"/>
  <c r="E62"/>
  <c r="D62"/>
  <c r="C62"/>
  <c r="B62"/>
  <c r="B71" s="1"/>
  <c r="K61"/>
  <c r="J61"/>
  <c r="I61"/>
  <c r="H61"/>
  <c r="G61"/>
  <c r="F61"/>
  <c r="E61"/>
  <c r="D61"/>
  <c r="C61"/>
  <c r="B61"/>
  <c r="J60"/>
  <c r="F60"/>
  <c r="B60"/>
  <c r="K59"/>
  <c r="K71" s="1"/>
  <c r="J59"/>
  <c r="I59"/>
  <c r="I71" s="1"/>
  <c r="H59"/>
  <c r="H71" s="1"/>
  <c r="G59"/>
  <c r="G71" s="1"/>
  <c r="F59"/>
  <c r="E59"/>
  <c r="E71" s="1"/>
  <c r="D59"/>
  <c r="D71" s="1"/>
  <c r="C59"/>
  <c r="C71" s="1"/>
  <c r="B59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J54"/>
  <c r="J70" s="1"/>
  <c r="J74" s="1"/>
  <c r="J75" s="1"/>
  <c r="I54"/>
  <c r="I70" s="1"/>
  <c r="H54"/>
  <c r="H70" s="1"/>
  <c r="H74" s="1"/>
  <c r="H75" s="1"/>
  <c r="G54"/>
  <c r="G70" s="1"/>
  <c r="F54"/>
  <c r="F70" s="1"/>
  <c r="F74" s="1"/>
  <c r="F75" s="1"/>
  <c r="E54"/>
  <c r="E70" s="1"/>
  <c r="D54"/>
  <c r="D70" s="1"/>
  <c r="D74" s="1"/>
  <c r="D75" s="1"/>
  <c r="C54"/>
  <c r="C70" s="1"/>
  <c r="B54"/>
  <c r="B70" s="1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A49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I35"/>
  <c r="I60" s="1"/>
  <c r="H35"/>
  <c r="H60" s="1"/>
  <c r="G35"/>
  <c r="G60" s="1"/>
  <c r="F35"/>
  <c r="E35"/>
  <c r="E60" s="1"/>
  <c r="D35"/>
  <c r="D60" s="1"/>
  <c r="C35"/>
  <c r="C60" s="1"/>
  <c r="B35"/>
  <c r="K34"/>
  <c r="K40" s="1"/>
  <c r="K41" s="1"/>
  <c r="J34"/>
  <c r="J40" s="1"/>
  <c r="J41" s="1"/>
  <c r="I34"/>
  <c r="I40" s="1"/>
  <c r="I41" s="1"/>
  <c r="H34"/>
  <c r="H40" s="1"/>
  <c r="H41" s="1"/>
  <c r="G34"/>
  <c r="G40" s="1"/>
  <c r="G41" s="1"/>
  <c r="F34"/>
  <c r="F40" s="1"/>
  <c r="F41" s="1"/>
  <c r="E34"/>
  <c r="E40" s="1"/>
  <c r="E41" s="1"/>
  <c r="D34"/>
  <c r="D40" s="1"/>
  <c r="D41" s="1"/>
  <c r="C34"/>
  <c r="C40" s="1"/>
  <c r="C41" s="1"/>
  <c r="B34"/>
  <c r="B40" s="1"/>
  <c r="B41" s="1"/>
  <c r="K33"/>
  <c r="J33"/>
  <c r="I33"/>
  <c r="H33"/>
  <c r="G33"/>
  <c r="F33"/>
  <c r="E33"/>
  <c r="D33"/>
  <c r="C33"/>
  <c r="B33"/>
  <c r="K41" i="5"/>
  <c r="J41"/>
  <c r="I41"/>
  <c r="H41"/>
  <c r="G41"/>
  <c r="F41"/>
  <c r="E41"/>
  <c r="D41"/>
  <c r="C41"/>
  <c r="B41"/>
  <c r="K41" i="4"/>
  <c r="J41"/>
  <c r="I41"/>
  <c r="H41"/>
  <c r="G41"/>
  <c r="F41"/>
  <c r="E41"/>
  <c r="D41"/>
  <c r="C41"/>
  <c r="B41"/>
  <c r="K41" i="3"/>
  <c r="J41"/>
  <c r="I41"/>
  <c r="H41"/>
  <c r="G41"/>
  <c r="F41"/>
  <c r="E41"/>
  <c r="D41"/>
  <c r="C41"/>
  <c r="B41"/>
  <c r="K41" i="2"/>
  <c r="J41"/>
  <c r="I41"/>
  <c r="H41"/>
  <c r="G41"/>
  <c r="F41"/>
  <c r="E41"/>
  <c r="D41"/>
  <c r="C41"/>
  <c r="K73" i="5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60"/>
  <c r="J60"/>
  <c r="I60"/>
  <c r="H60"/>
  <c r="G60"/>
  <c r="F60"/>
  <c r="E60"/>
  <c r="D60"/>
  <c r="C60"/>
  <c r="B60"/>
  <c r="K59"/>
  <c r="K71" s="1"/>
  <c r="J59"/>
  <c r="J71" s="1"/>
  <c r="I59"/>
  <c r="I71" s="1"/>
  <c r="H59"/>
  <c r="H71" s="1"/>
  <c r="G59"/>
  <c r="G71" s="1"/>
  <c r="F59"/>
  <c r="F71" s="1"/>
  <c r="E59"/>
  <c r="E71" s="1"/>
  <c r="D59"/>
  <c r="D71" s="1"/>
  <c r="C59"/>
  <c r="C71" s="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K74" s="1"/>
  <c r="K75" s="1"/>
  <c r="J54"/>
  <c r="J70" s="1"/>
  <c r="J74" s="1"/>
  <c r="J75" s="1"/>
  <c r="I54"/>
  <c r="I70" s="1"/>
  <c r="I74" s="1"/>
  <c r="I75" s="1"/>
  <c r="H54"/>
  <c r="H70" s="1"/>
  <c r="H74" s="1"/>
  <c r="H75" s="1"/>
  <c r="G54"/>
  <c r="G70" s="1"/>
  <c r="G74" s="1"/>
  <c r="G75" s="1"/>
  <c r="F54"/>
  <c r="F70" s="1"/>
  <c r="F74" s="1"/>
  <c r="F75" s="1"/>
  <c r="E54"/>
  <c r="E70" s="1"/>
  <c r="E74" s="1"/>
  <c r="E75" s="1"/>
  <c r="D54"/>
  <c r="D70" s="1"/>
  <c r="D74" s="1"/>
  <c r="D75" s="1"/>
  <c r="C54"/>
  <c r="C70" s="1"/>
  <c r="C74" s="1"/>
  <c r="C75" s="1"/>
  <c r="B54"/>
  <c r="B70" s="1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K73" i="4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J71" s="1"/>
  <c r="I62"/>
  <c r="I71" s="1"/>
  <c r="H62"/>
  <c r="G62"/>
  <c r="F62"/>
  <c r="F71" s="1"/>
  <c r="E62"/>
  <c r="E71" s="1"/>
  <c r="D62"/>
  <c r="C62"/>
  <c r="B62"/>
  <c r="B71" s="1"/>
  <c r="K61"/>
  <c r="J61"/>
  <c r="I61"/>
  <c r="H61"/>
  <c r="G61"/>
  <c r="F61"/>
  <c r="E61"/>
  <c r="D61"/>
  <c r="C61"/>
  <c r="B61"/>
  <c r="K60"/>
  <c r="J60"/>
  <c r="I60"/>
  <c r="H60"/>
  <c r="G60"/>
  <c r="F60"/>
  <c r="E60"/>
  <c r="D60"/>
  <c r="C60"/>
  <c r="B60"/>
  <c r="K59"/>
  <c r="K71" s="1"/>
  <c r="J59"/>
  <c r="I59"/>
  <c r="H59"/>
  <c r="H71" s="1"/>
  <c r="G59"/>
  <c r="G71" s="1"/>
  <c r="F59"/>
  <c r="E59"/>
  <c r="D59"/>
  <c r="D71" s="1"/>
  <c r="C59"/>
  <c r="C71" s="1"/>
  <c r="B59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K74" s="1"/>
  <c r="K75" s="1"/>
  <c r="J54"/>
  <c r="J70" s="1"/>
  <c r="J74" s="1"/>
  <c r="J75" s="1"/>
  <c r="I54"/>
  <c r="I70" s="1"/>
  <c r="I74" s="1"/>
  <c r="I75" s="1"/>
  <c r="H54"/>
  <c r="H70" s="1"/>
  <c r="H74" s="1"/>
  <c r="H75" s="1"/>
  <c r="G54"/>
  <c r="G70" s="1"/>
  <c r="G74" s="1"/>
  <c r="G75" s="1"/>
  <c r="F54"/>
  <c r="F70" s="1"/>
  <c r="F74" s="1"/>
  <c r="F75" s="1"/>
  <c r="E54"/>
  <c r="E70" s="1"/>
  <c r="E74" s="1"/>
  <c r="E75" s="1"/>
  <c r="D54"/>
  <c r="D70" s="1"/>
  <c r="D74" s="1"/>
  <c r="D75" s="1"/>
  <c r="C54"/>
  <c r="C70" s="1"/>
  <c r="C74" s="1"/>
  <c r="C75" s="1"/>
  <c r="B54"/>
  <c r="B70" s="1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K73" i="3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J71" s="1"/>
  <c r="I62"/>
  <c r="I71" s="1"/>
  <c r="H62"/>
  <c r="G62"/>
  <c r="F62"/>
  <c r="F71" s="1"/>
  <c r="E62"/>
  <c r="E71" s="1"/>
  <c r="D62"/>
  <c r="C62"/>
  <c r="B62"/>
  <c r="B71" s="1"/>
  <c r="K61"/>
  <c r="J61"/>
  <c r="I61"/>
  <c r="H61"/>
  <c r="G61"/>
  <c r="F61"/>
  <c r="E61"/>
  <c r="D61"/>
  <c r="C61"/>
  <c r="B61"/>
  <c r="K60"/>
  <c r="J60"/>
  <c r="I60"/>
  <c r="H60"/>
  <c r="G60"/>
  <c r="F60"/>
  <c r="E60"/>
  <c r="D60"/>
  <c r="C60"/>
  <c r="B60"/>
  <c r="K59"/>
  <c r="K71" s="1"/>
  <c r="J59"/>
  <c r="I59"/>
  <c r="H59"/>
  <c r="H71" s="1"/>
  <c r="G59"/>
  <c r="G71" s="1"/>
  <c r="F59"/>
  <c r="E59"/>
  <c r="D59"/>
  <c r="D71" s="1"/>
  <c r="C59"/>
  <c r="C71" s="1"/>
  <c r="B59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K74" s="1"/>
  <c r="K75" s="1"/>
  <c r="J54"/>
  <c r="J70" s="1"/>
  <c r="J74" s="1"/>
  <c r="J75" s="1"/>
  <c r="I54"/>
  <c r="I70" s="1"/>
  <c r="I74" s="1"/>
  <c r="I75" s="1"/>
  <c r="H54"/>
  <c r="H70" s="1"/>
  <c r="H74" s="1"/>
  <c r="H75" s="1"/>
  <c r="G54"/>
  <c r="G70" s="1"/>
  <c r="G74" s="1"/>
  <c r="G75" s="1"/>
  <c r="F54"/>
  <c r="F70" s="1"/>
  <c r="F74" s="1"/>
  <c r="F75" s="1"/>
  <c r="E54"/>
  <c r="E70" s="1"/>
  <c r="E74" s="1"/>
  <c r="E75" s="1"/>
  <c r="D54"/>
  <c r="D70" s="1"/>
  <c r="D74" s="1"/>
  <c r="D75" s="1"/>
  <c r="C54"/>
  <c r="C70" s="1"/>
  <c r="C74" s="1"/>
  <c r="C75" s="1"/>
  <c r="B54"/>
  <c r="B70" s="1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K73" i="2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60"/>
  <c r="J60"/>
  <c r="I60"/>
  <c r="H60"/>
  <c r="G60"/>
  <c r="F60"/>
  <c r="E60"/>
  <c r="D60"/>
  <c r="C60"/>
  <c r="B60"/>
  <c r="K59"/>
  <c r="K71" s="1"/>
  <c r="J59"/>
  <c r="J71" s="1"/>
  <c r="I59"/>
  <c r="I71" s="1"/>
  <c r="H59"/>
  <c r="H71" s="1"/>
  <c r="G59"/>
  <c r="G71" s="1"/>
  <c r="F59"/>
  <c r="F71" s="1"/>
  <c r="E59"/>
  <c r="E71" s="1"/>
  <c r="D59"/>
  <c r="D71" s="1"/>
  <c r="C59"/>
  <c r="C71" s="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K74" s="1"/>
  <c r="K75" s="1"/>
  <c r="J54"/>
  <c r="J70" s="1"/>
  <c r="J74" s="1"/>
  <c r="J75" s="1"/>
  <c r="I54"/>
  <c r="I70" s="1"/>
  <c r="I74" s="1"/>
  <c r="I75" s="1"/>
  <c r="H54"/>
  <c r="H70" s="1"/>
  <c r="H74" s="1"/>
  <c r="H75" s="1"/>
  <c r="G54"/>
  <c r="G70" s="1"/>
  <c r="G74" s="1"/>
  <c r="G75" s="1"/>
  <c r="F54"/>
  <c r="F70" s="1"/>
  <c r="F74" s="1"/>
  <c r="F75" s="1"/>
  <c r="E54"/>
  <c r="E70" s="1"/>
  <c r="E74" s="1"/>
  <c r="E75" s="1"/>
  <c r="D54"/>
  <c r="D70" s="1"/>
  <c r="D74" s="1"/>
  <c r="D75" s="1"/>
  <c r="C54"/>
  <c r="C70" s="1"/>
  <c r="C74" s="1"/>
  <c r="C75" s="1"/>
  <c r="B54"/>
  <c r="B70" s="1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K71" i="1"/>
  <c r="J71"/>
  <c r="I71"/>
  <c r="H71"/>
  <c r="G71"/>
  <c r="F71"/>
  <c r="E71"/>
  <c r="D71"/>
  <c r="C71"/>
  <c r="B71"/>
  <c r="K66"/>
  <c r="J66"/>
  <c r="I66"/>
  <c r="H66"/>
  <c r="G66"/>
  <c r="F66"/>
  <c r="E66"/>
  <c r="D66"/>
  <c r="C66"/>
  <c r="B66"/>
  <c r="K65"/>
  <c r="J65"/>
  <c r="I65"/>
  <c r="H65"/>
  <c r="G65"/>
  <c r="F65"/>
  <c r="E65"/>
  <c r="D65"/>
  <c r="C65"/>
  <c r="B65"/>
  <c r="K64"/>
  <c r="J64"/>
  <c r="I64"/>
  <c r="H64"/>
  <c r="G64"/>
  <c r="F64"/>
  <c r="E64"/>
  <c r="D64"/>
  <c r="C64"/>
  <c r="B64"/>
  <c r="K62"/>
  <c r="K70" s="1"/>
  <c r="J62"/>
  <c r="J70" s="1"/>
  <c r="I62"/>
  <c r="I70" s="1"/>
  <c r="H62"/>
  <c r="H70" s="1"/>
  <c r="G62"/>
  <c r="G70" s="1"/>
  <c r="F62"/>
  <c r="F70" s="1"/>
  <c r="E62"/>
  <c r="E70" s="1"/>
  <c r="D62"/>
  <c r="D70" s="1"/>
  <c r="C62"/>
  <c r="C70" s="1"/>
  <c r="B62"/>
  <c r="B70" s="1"/>
  <c r="K60"/>
  <c r="J60"/>
  <c r="I60"/>
  <c r="H60"/>
  <c r="G60"/>
  <c r="F60"/>
  <c r="E60"/>
  <c r="D60"/>
  <c r="C60"/>
  <c r="B60"/>
  <c r="K59"/>
  <c r="J59"/>
  <c r="I59"/>
  <c r="H59"/>
  <c r="G59"/>
  <c r="F59"/>
  <c r="E59"/>
  <c r="D59"/>
  <c r="C59"/>
  <c r="B59"/>
  <c r="K57"/>
  <c r="J57"/>
  <c r="J69" s="1"/>
  <c r="I57"/>
  <c r="I69" s="1"/>
  <c r="H57"/>
  <c r="G57"/>
  <c r="F57"/>
  <c r="F69" s="1"/>
  <c r="E57"/>
  <c r="E69" s="1"/>
  <c r="D57"/>
  <c r="C57"/>
  <c r="B57"/>
  <c r="B69" s="1"/>
  <c r="K55"/>
  <c r="J55"/>
  <c r="I55"/>
  <c r="H55"/>
  <c r="G55"/>
  <c r="F55"/>
  <c r="E55"/>
  <c r="D55"/>
  <c r="C55"/>
  <c r="B55"/>
  <c r="K54"/>
  <c r="J54"/>
  <c r="I54"/>
  <c r="H54"/>
  <c r="G54"/>
  <c r="F54"/>
  <c r="E54"/>
  <c r="D54"/>
  <c r="C54"/>
  <c r="B54"/>
  <c r="K53"/>
  <c r="J53"/>
  <c r="I53"/>
  <c r="H53"/>
  <c r="G53"/>
  <c r="F53"/>
  <c r="E53"/>
  <c r="D53"/>
  <c r="C53"/>
  <c r="B53"/>
  <c r="K52"/>
  <c r="J52"/>
  <c r="J68" s="1"/>
  <c r="J72" s="1"/>
  <c r="J73" s="1"/>
  <c r="I52"/>
  <c r="I68" s="1"/>
  <c r="I72" s="1"/>
  <c r="I73" s="1"/>
  <c r="H52"/>
  <c r="G52"/>
  <c r="F52"/>
  <c r="F68" s="1"/>
  <c r="F72" s="1"/>
  <c r="F73" s="1"/>
  <c r="E52"/>
  <c r="E68" s="1"/>
  <c r="E72" s="1"/>
  <c r="E73" s="1"/>
  <c r="D52"/>
  <c r="C52"/>
  <c r="B52"/>
  <c r="B68" s="1"/>
  <c r="B72" s="1"/>
  <c r="B73" s="1"/>
  <c r="K50"/>
  <c r="J50"/>
  <c r="I50"/>
  <c r="H50"/>
  <c r="G50"/>
  <c r="F50"/>
  <c r="E50"/>
  <c r="D50"/>
  <c r="C50"/>
  <c r="B50"/>
  <c r="K49"/>
  <c r="J49"/>
  <c r="I49"/>
  <c r="H49"/>
  <c r="G49"/>
  <c r="F49"/>
  <c r="E49"/>
  <c r="D49"/>
  <c r="C49"/>
  <c r="B49"/>
  <c r="K48"/>
  <c r="J48"/>
  <c r="I48"/>
  <c r="H48"/>
  <c r="G48"/>
  <c r="F48"/>
  <c r="E48"/>
  <c r="D48"/>
  <c r="C48"/>
  <c r="B48"/>
  <c r="D68" l="1"/>
  <c r="H68"/>
  <c r="H72" s="1"/>
  <c r="H73" s="1"/>
  <c r="D69"/>
  <c r="H69"/>
  <c r="C68"/>
  <c r="C72" s="1"/>
  <c r="C73" s="1"/>
  <c r="G68"/>
  <c r="G72" s="1"/>
  <c r="G73" s="1"/>
  <c r="K68"/>
  <c r="C69"/>
  <c r="G69"/>
  <c r="K69"/>
  <c r="B74" i="10"/>
  <c r="B75" s="1"/>
  <c r="F74"/>
  <c r="F75" s="1"/>
  <c r="J74"/>
  <c r="J75" s="1"/>
  <c r="D74"/>
  <c r="D75" s="1"/>
  <c r="H74"/>
  <c r="H75" s="1"/>
  <c r="B40" i="8"/>
  <c r="B41" s="1"/>
  <c r="E74"/>
  <c r="E75" s="1"/>
  <c r="I74"/>
  <c r="I75" s="1"/>
  <c r="B74"/>
  <c r="B75" s="1"/>
  <c r="F74"/>
  <c r="F75" s="1"/>
  <c r="J74"/>
  <c r="J75" s="1"/>
  <c r="C74" i="6"/>
  <c r="C75" s="1"/>
  <c r="G74"/>
  <c r="G75" s="1"/>
  <c r="K74"/>
  <c r="K75" s="1"/>
  <c r="E74"/>
  <c r="E75" s="1"/>
  <c r="I74"/>
  <c r="I75" s="1"/>
  <c r="A49" i="4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J35"/>
  <c r="I35"/>
  <c r="H35"/>
  <c r="G35"/>
  <c r="F35"/>
  <c r="E35"/>
  <c r="D35"/>
  <c r="C35"/>
  <c r="B35"/>
  <c r="K34"/>
  <c r="K40" s="1"/>
  <c r="J34"/>
  <c r="J40" s="1"/>
  <c r="I34"/>
  <c r="I40" s="1"/>
  <c r="H34"/>
  <c r="H40" s="1"/>
  <c r="G34"/>
  <c r="G40" s="1"/>
  <c r="F34"/>
  <c r="F40" s="1"/>
  <c r="E34"/>
  <c r="E40" s="1"/>
  <c r="D34"/>
  <c r="D40" s="1"/>
  <c r="C34"/>
  <c r="C40" s="1"/>
  <c r="B34"/>
  <c r="B40" s="1"/>
  <c r="K33"/>
  <c r="J33"/>
  <c r="I33"/>
  <c r="H33"/>
  <c r="G33"/>
  <c r="F33"/>
  <c r="E33"/>
  <c r="D33"/>
  <c r="C33"/>
  <c r="B33"/>
  <c r="A49" i="3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J35"/>
  <c r="I35"/>
  <c r="H35"/>
  <c r="G35"/>
  <c r="F35"/>
  <c r="E35"/>
  <c r="D35"/>
  <c r="C35"/>
  <c r="B35"/>
  <c r="K34"/>
  <c r="K40" s="1"/>
  <c r="J34"/>
  <c r="J40" s="1"/>
  <c r="I34"/>
  <c r="I40" s="1"/>
  <c r="H34"/>
  <c r="G34"/>
  <c r="G40" s="1"/>
  <c r="F34"/>
  <c r="F40" s="1"/>
  <c r="E34"/>
  <c r="E40" s="1"/>
  <c r="D34"/>
  <c r="D40" s="1"/>
  <c r="C34"/>
  <c r="C40" s="1"/>
  <c r="B34"/>
  <c r="B40" s="1"/>
  <c r="K33"/>
  <c r="J33"/>
  <c r="I33"/>
  <c r="H33"/>
  <c r="G33"/>
  <c r="F33"/>
  <c r="E33"/>
  <c r="D33"/>
  <c r="C33"/>
  <c r="B33"/>
  <c r="A49" i="2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J35"/>
  <c r="I35"/>
  <c r="H35"/>
  <c r="G35"/>
  <c r="F35"/>
  <c r="E35"/>
  <c r="D35"/>
  <c r="C35"/>
  <c r="B35"/>
  <c r="K34"/>
  <c r="K40" s="1"/>
  <c r="J34"/>
  <c r="J40" s="1"/>
  <c r="I34"/>
  <c r="I40" s="1"/>
  <c r="H34"/>
  <c r="H40" s="1"/>
  <c r="G34"/>
  <c r="G40" s="1"/>
  <c r="F34"/>
  <c r="F40" s="1"/>
  <c r="E34"/>
  <c r="E40" s="1"/>
  <c r="D34"/>
  <c r="D40" s="1"/>
  <c r="C34"/>
  <c r="C40" s="1"/>
  <c r="B34"/>
  <c r="B40" s="1"/>
  <c r="B41" s="1"/>
  <c r="K33"/>
  <c r="J33"/>
  <c r="I33"/>
  <c r="H33"/>
  <c r="G33"/>
  <c r="F33"/>
  <c r="E33"/>
  <c r="D33"/>
  <c r="C33"/>
  <c r="B33"/>
  <c r="A47" i="1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58" s="1"/>
  <c r="J35"/>
  <c r="J58" s="1"/>
  <c r="I35"/>
  <c r="I58" s="1"/>
  <c r="H35"/>
  <c r="H58" s="1"/>
  <c r="G35"/>
  <c r="G58" s="1"/>
  <c r="F35"/>
  <c r="F58" s="1"/>
  <c r="E35"/>
  <c r="E58" s="1"/>
  <c r="D35"/>
  <c r="D58" s="1"/>
  <c r="C35"/>
  <c r="C58" s="1"/>
  <c r="B35"/>
  <c r="B58" s="1"/>
  <c r="K34"/>
  <c r="J34"/>
  <c r="I34"/>
  <c r="H34"/>
  <c r="G34"/>
  <c r="F34"/>
  <c r="E34"/>
  <c r="D34"/>
  <c r="C34"/>
  <c r="B34"/>
  <c r="K33"/>
  <c r="J33"/>
  <c r="I33"/>
  <c r="H33"/>
  <c r="G33"/>
  <c r="F33"/>
  <c r="E33"/>
  <c r="D33"/>
  <c r="C33"/>
  <c r="B33"/>
  <c r="A49" i="5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J35"/>
  <c r="I35"/>
  <c r="H35"/>
  <c r="G35"/>
  <c r="F35"/>
  <c r="E35"/>
  <c r="D35"/>
  <c r="C35"/>
  <c r="B35"/>
  <c r="K34"/>
  <c r="K40" s="1"/>
  <c r="J34"/>
  <c r="J40" s="1"/>
  <c r="I34"/>
  <c r="I40" s="1"/>
  <c r="H34"/>
  <c r="H40" s="1"/>
  <c r="G34"/>
  <c r="G40" s="1"/>
  <c r="F34"/>
  <c r="F40" s="1"/>
  <c r="E34"/>
  <c r="E40" s="1"/>
  <c r="D34"/>
  <c r="D40" s="1"/>
  <c r="C34"/>
  <c r="C40" s="1"/>
  <c r="B34"/>
  <c r="B40" s="1"/>
  <c r="K33"/>
  <c r="J33"/>
  <c r="I33"/>
  <c r="H33"/>
  <c r="G33"/>
  <c r="F33"/>
  <c r="E33"/>
  <c r="D33"/>
  <c r="C33"/>
  <c r="K72" i="1" l="1"/>
  <c r="K73" s="1"/>
  <c r="E40"/>
  <c r="E41" s="1"/>
  <c r="I40"/>
  <c r="I41" s="1"/>
  <c r="D72"/>
  <c r="D73" s="1"/>
  <c r="B40"/>
  <c r="B41" s="1"/>
  <c r="F40"/>
  <c r="F41" s="1"/>
  <c r="J40"/>
  <c r="J41" s="1"/>
  <c r="C40"/>
  <c r="C41" s="1"/>
  <c r="G40"/>
  <c r="G41" s="1"/>
  <c r="K40"/>
  <c r="K41" s="1"/>
  <c r="D40"/>
  <c r="D41" s="1"/>
  <c r="H40"/>
  <c r="H41" s="1"/>
  <c r="H40" i="3"/>
  <c r="B33" i="5"/>
</calcChain>
</file>

<file path=xl/sharedStrings.xml><?xml version="1.0" encoding="utf-8"?>
<sst xmlns="http://schemas.openxmlformats.org/spreadsheetml/2006/main" count="670" uniqueCount="48">
  <si>
    <t>Фамилия, имя ребенка</t>
  </si>
  <si>
    <t>Дата рождения</t>
  </si>
  <si>
    <t>узор №1</t>
  </si>
  <si>
    <t>графомоторные навыки</t>
  </si>
  <si>
    <t>установление закономерностей</t>
  </si>
  <si>
    <t>узор №2</t>
  </si>
  <si>
    <t>узор №3</t>
  </si>
  <si>
    <t>ИТОГО</t>
  </si>
  <si>
    <t xml:space="preserve">самоконтроль </t>
  </si>
  <si>
    <t>II. Математические представления</t>
  </si>
  <si>
    <t>Счет</t>
  </si>
  <si>
    <t>Сравнение</t>
  </si>
  <si>
    <t>Приведение к равенству</t>
  </si>
  <si>
    <t>III. Мыслительные процессы</t>
  </si>
  <si>
    <t>Классификация</t>
  </si>
  <si>
    <t>Исключение лишнего</t>
  </si>
  <si>
    <t>IV. Звукобуквенный анализ, синтез, фонематическое восприятие</t>
  </si>
  <si>
    <t>Звукобуквенный анализ</t>
  </si>
  <si>
    <t>Фонематическое восприятие</t>
  </si>
  <si>
    <t>Звуковой синтез</t>
  </si>
  <si>
    <t>V. Саморегуляция и организация деятельности</t>
  </si>
  <si>
    <t>Саморегуляция</t>
  </si>
  <si>
    <t>VI. Внимание</t>
  </si>
  <si>
    <t>Пробы на внимание</t>
  </si>
  <si>
    <t>I. Зрительно-моторная координация</t>
  </si>
  <si>
    <t>Итоги групповой диагностики   обучающихся (воспитанников) ОУ______________ _________</t>
  </si>
  <si>
    <r>
      <t xml:space="preserve"> 1 уровень</t>
    </r>
    <r>
      <rPr>
        <sz val="12"/>
        <rFont val="Arial Narrow"/>
        <family val="2"/>
        <charset val="204"/>
      </rPr>
      <t xml:space="preserve"> - низкие показатели(средний балл менее 2) - ребенок нуждается в проведении специальных коррекционных мероприятий в виде индивидуальных занятий.</t>
    </r>
  </si>
  <si>
    <t xml:space="preserve">сформированность регуляторного компонента деятельности </t>
  </si>
  <si>
    <t>Задание 1</t>
  </si>
  <si>
    <t>Задание 3</t>
  </si>
  <si>
    <t>Задание 5</t>
  </si>
  <si>
    <t>Задание 4</t>
  </si>
  <si>
    <t>сформированность предпосылок к учебной деятельности</t>
  </si>
  <si>
    <t>Задание 2</t>
  </si>
  <si>
    <t>Задание 8</t>
  </si>
  <si>
    <t>Задание 9</t>
  </si>
  <si>
    <t>сформированности пространственных представлений</t>
  </si>
  <si>
    <t xml:space="preserve">особенности мыслительной деятельности </t>
  </si>
  <si>
    <t>Задание 6</t>
  </si>
  <si>
    <t>Задание 7</t>
  </si>
  <si>
    <t>Задание 4 (закономерности)</t>
  </si>
  <si>
    <r>
      <t>4 уровень</t>
    </r>
    <r>
      <rPr>
        <sz val="12"/>
        <rFont val="Arial Narrow"/>
        <family val="2"/>
        <charset val="204"/>
      </rPr>
      <t xml:space="preserve"> - высокие показатели готовности(средний балл от 3,2 до 4,0)</t>
    </r>
  </si>
  <si>
    <r>
      <t xml:space="preserve"> 1 уровень</t>
    </r>
    <r>
      <rPr>
        <sz val="12"/>
        <rFont val="Arial Narrow"/>
        <family val="2"/>
        <charset val="204"/>
      </rPr>
      <t xml:space="preserve"> - низкие показатели готовности (средний балл менее 2) </t>
    </r>
  </si>
  <si>
    <r>
      <t>3 уровень</t>
    </r>
    <r>
      <rPr>
        <sz val="12"/>
        <rFont val="Arial Narrow"/>
        <family val="2"/>
        <charset val="204"/>
      </rPr>
      <t xml:space="preserve"> - показатели   готовности средние (средний балл от 2,50 до 3,19) </t>
    </r>
  </si>
  <si>
    <r>
      <t>2 уровень</t>
    </r>
    <r>
      <rPr>
        <sz val="12"/>
        <rFont val="Arial Narrow"/>
        <family val="2"/>
        <charset val="204"/>
      </rPr>
      <t xml:space="preserve"> -   показатели готовности ниже средних (средний балл от 2,0 до 2,49)</t>
    </r>
  </si>
  <si>
    <r>
      <t>3 уровень</t>
    </r>
    <r>
      <rPr>
        <sz val="12"/>
        <rFont val="Arial Narrow"/>
        <family val="2"/>
        <charset val="204"/>
      </rPr>
      <t xml:space="preserve"> - показатели   средние (средний балл от 2,5 до 3,19) - ребенок не нуждается в проведении специальных коррекционных мероприятий, однако педагогом могут быть даны рекомендации по развивающей работе.</t>
    </r>
  </si>
  <si>
    <r>
      <t>4 уровень</t>
    </r>
    <r>
      <rPr>
        <sz val="12"/>
        <rFont val="Arial Narrow"/>
        <family val="2"/>
        <charset val="204"/>
      </rPr>
      <t xml:space="preserve"> - высокие показатели состояния ВПФ и процессов (средний балл от 3,2 до 4,0) - ребенок не нуждается в проведении специальных коррекционных мероприятий.</t>
    </r>
  </si>
  <si>
    <r>
      <t>2 уровень</t>
    </r>
    <r>
      <rPr>
        <sz val="12"/>
        <rFont val="Arial Narrow"/>
        <family val="2"/>
        <charset val="204"/>
      </rPr>
      <t xml:space="preserve"> -   показатели ниже средних (средний балл от 2,0 до 2,49) - ребенок нуждается в проведении специальных коррекционных мероприятий в виде групповых  и индивидуальных занятий.</t>
    </r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</si>
</sst>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3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textRotation="90" wrapText="1"/>
      <protection locked="0"/>
    </xf>
    <xf numFmtId="0" fontId="2" fillId="0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/>
    <xf numFmtId="0" fontId="2" fillId="3" borderId="0" xfId="0" applyFont="1" applyFill="1" applyBorder="1" applyProtection="1"/>
    <xf numFmtId="0" fontId="1" fillId="0" borderId="0" xfId="0" applyFont="1" applyProtection="1"/>
    <xf numFmtId="0" fontId="2" fillId="0" borderId="2" xfId="0" applyFont="1" applyBorder="1" applyProtection="1">
      <protection hidden="1"/>
    </xf>
    <xf numFmtId="0" fontId="2" fillId="0" borderId="2" xfId="0" applyFont="1" applyBorder="1" applyAlignment="1" applyProtection="1">
      <alignment wrapText="1"/>
      <protection hidden="1"/>
    </xf>
    <xf numFmtId="0" fontId="1" fillId="2" borderId="2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0" borderId="2" xfId="0" applyFont="1" applyBorder="1" applyProtection="1">
      <protection hidden="1"/>
    </xf>
    <xf numFmtId="0" fontId="1" fillId="2" borderId="2" xfId="0" applyFont="1" applyFill="1" applyBorder="1" applyAlignment="1" applyProtection="1">
      <alignment horizontal="left"/>
      <protection hidden="1"/>
    </xf>
    <xf numFmtId="0" fontId="2" fillId="0" borderId="2" xfId="0" applyNumberFormat="1" applyFont="1" applyBorder="1" applyAlignment="1" applyProtection="1">
      <alignment textRotation="90" wrapText="1"/>
      <protection hidden="1"/>
    </xf>
    <xf numFmtId="0" fontId="6" fillId="4" borderId="2" xfId="0" applyFont="1" applyFill="1" applyBorder="1" applyAlignment="1" applyProtection="1">
      <alignment wrapText="1"/>
      <protection hidden="1"/>
    </xf>
    <xf numFmtId="2" fontId="2" fillId="0" borderId="2" xfId="0" applyNumberFormat="1" applyFont="1" applyBorder="1" applyProtection="1">
      <protection hidden="1"/>
    </xf>
    <xf numFmtId="0" fontId="6" fillId="4" borderId="2" xfId="0" applyFont="1" applyFill="1" applyBorder="1" applyAlignment="1" applyProtection="1">
      <alignment horizontal="left" wrapText="1"/>
      <protection hidden="1"/>
    </xf>
    <xf numFmtId="0" fontId="1" fillId="0" borderId="2" xfId="0" applyFont="1" applyBorder="1" applyProtection="1">
      <protection hidden="1"/>
    </xf>
    <xf numFmtId="2" fontId="1" fillId="0" borderId="2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165" fontId="4" fillId="0" borderId="2" xfId="0" applyNumberFormat="1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Protection="1">
      <protection locked="0" hidden="1"/>
    </xf>
    <xf numFmtId="0" fontId="4" fillId="0" borderId="0" xfId="0" applyFont="1" applyAlignment="1" applyProtection="1">
      <alignment wrapText="1"/>
      <protection locked="0"/>
    </xf>
    <xf numFmtId="0" fontId="2" fillId="0" borderId="2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6" fillId="0" borderId="2" xfId="0" applyFont="1" applyBorder="1"/>
    <xf numFmtId="0" fontId="1" fillId="2" borderId="2" xfId="0" applyFont="1" applyFill="1" applyBorder="1"/>
    <xf numFmtId="0" fontId="2" fillId="2" borderId="2" xfId="0" applyFont="1" applyFill="1" applyBorder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 hidden="1"/>
    </xf>
    <xf numFmtId="0" fontId="2" fillId="0" borderId="0" xfId="0" applyFont="1" applyAlignment="1" applyProtection="1">
      <alignment textRotation="90" wrapText="1"/>
      <protection locked="0" hidden="1"/>
    </xf>
    <xf numFmtId="0" fontId="2" fillId="0" borderId="0" xfId="0" applyFont="1" applyFill="1" applyProtection="1">
      <protection locked="0" hidden="1"/>
    </xf>
    <xf numFmtId="0" fontId="2" fillId="3" borderId="0" xfId="0" applyFont="1" applyFill="1" applyBorder="1" applyProtection="1">
      <protection hidden="1"/>
    </xf>
    <xf numFmtId="0" fontId="2" fillId="3" borderId="0" xfId="0" applyFont="1" applyFill="1" applyBorder="1" applyProtection="1">
      <protection locked="0" hidden="1"/>
    </xf>
    <xf numFmtId="0" fontId="1" fillId="0" borderId="0" xfId="0" applyFont="1" applyProtection="1">
      <protection hidden="1"/>
    </xf>
    <xf numFmtId="0" fontId="1" fillId="0" borderId="0" xfId="0" applyFont="1" applyProtection="1">
      <protection locked="0" hidden="1"/>
    </xf>
    <xf numFmtId="0" fontId="4" fillId="0" borderId="0" xfId="0" applyFont="1" applyAlignment="1" applyProtection="1">
      <alignment wrapText="1"/>
      <protection locked="0" hidden="1"/>
    </xf>
    <xf numFmtId="0" fontId="7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2" fillId="0" borderId="2" xfId="0" applyFont="1" applyBorder="1" applyAlignment="1" applyProtection="1">
      <alignment wrapText="1"/>
      <protection locked="0"/>
    </xf>
    <xf numFmtId="0" fontId="2" fillId="0" borderId="2" xfId="0" applyFont="1" applyBorder="1" applyAlignment="1" applyProtection="1">
      <alignment textRotation="90" wrapText="1"/>
      <protection locked="0"/>
    </xf>
    <xf numFmtId="164" fontId="2" fillId="0" borderId="2" xfId="0" applyNumberFormat="1" applyFont="1" applyBorder="1" applyProtection="1">
      <protection locked="0"/>
    </xf>
    <xf numFmtId="0" fontId="1" fillId="2" borderId="2" xfId="0" applyFont="1" applyFill="1" applyBorder="1" applyProtection="1">
      <protection locked="0"/>
    </xf>
    <xf numFmtId="0" fontId="2" fillId="3" borderId="2" xfId="0" applyFont="1" applyFill="1" applyBorder="1" applyProtection="1">
      <protection locked="0"/>
    </xf>
    <xf numFmtId="0" fontId="3" fillId="3" borderId="2" xfId="0" applyFont="1" applyFill="1" applyBorder="1" applyProtection="1">
      <protection locked="0"/>
    </xf>
    <xf numFmtId="0" fontId="3" fillId="0" borderId="2" xfId="0" applyFont="1" applyBorder="1" applyProtection="1"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textRotation="90" wrapText="1"/>
      <protection hidden="1"/>
    </xf>
    <xf numFmtId="164" fontId="2" fillId="0" borderId="2" xfId="0" applyNumberFormat="1" applyFont="1" applyBorder="1" applyProtection="1">
      <protection hidden="1"/>
    </xf>
    <xf numFmtId="2" fontId="2" fillId="2" borderId="2" xfId="0" applyNumberFormat="1" applyFont="1" applyFill="1" applyBorder="1" applyProtection="1">
      <protection hidden="1"/>
    </xf>
    <xf numFmtId="2" fontId="2" fillId="0" borderId="2" xfId="0" applyNumberFormat="1" applyFont="1" applyFill="1" applyBorder="1" applyProtection="1">
      <protection hidden="1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left" wrapText="1"/>
      <protection locked="0" hidden="1"/>
    </xf>
    <xf numFmtId="0" fontId="4" fillId="0" borderId="0" xfId="0" applyFont="1" applyAlignment="1" applyProtection="1">
      <alignment wrapText="1"/>
      <protection locked="0" hidden="1"/>
    </xf>
    <xf numFmtId="0" fontId="1" fillId="0" borderId="1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7"/>
  <sheetViews>
    <sheetView tabSelected="1" zoomScaleNormal="100" workbookViewId="0">
      <pane xSplit="1" ySplit="3" topLeftCell="B55" activePane="bottomRight" state="frozen"/>
      <selection pane="topRight" activeCell="B1" sqref="B1"/>
      <selection pane="bottomLeft" activeCell="A4" sqref="A4"/>
      <selection pane="bottomRight" activeCell="B41" sqref="B41"/>
    </sheetView>
  </sheetViews>
  <sheetFormatPr defaultRowHeight="15.75"/>
  <cols>
    <col min="1" max="1" width="63.140625" style="2" customWidth="1"/>
    <col min="2" max="11" width="10.7109375" style="2" customWidth="1"/>
    <col min="12" max="16384" width="9.140625" style="2"/>
  </cols>
  <sheetData>
    <row r="1" spans="1:11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>
      <c r="A2" s="9"/>
      <c r="B2" s="9">
        <v>1</v>
      </c>
      <c r="C2" s="9">
        <v>2</v>
      </c>
      <c r="D2" s="9">
        <v>3</v>
      </c>
      <c r="E2" s="9">
        <v>4</v>
      </c>
      <c r="F2" s="9">
        <v>5</v>
      </c>
      <c r="G2" s="9">
        <v>6</v>
      </c>
      <c r="H2" s="9">
        <v>7</v>
      </c>
      <c r="I2" s="9">
        <v>8</v>
      </c>
      <c r="J2" s="9">
        <v>9</v>
      </c>
      <c r="K2" s="9">
        <v>10</v>
      </c>
    </row>
    <row r="3" spans="1:11" s="3" customFormat="1" ht="65.25" customHeight="1">
      <c r="A3" s="10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>
      <c r="A4" s="9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s="1" customFormat="1">
      <c r="A18" s="13" t="s">
        <v>11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s="1" customFormat="1">
      <c r="A19" s="13" t="s">
        <v>12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s="6" customFormat="1">
      <c r="A20" s="11" t="s">
        <v>13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 t="shared" ref="B37" si="4">(B24+B25+B26)/3</f>
        <v>0</v>
      </c>
      <c r="C37" s="18">
        <f>(C24+C25+C26)/3</f>
        <v>0</v>
      </c>
      <c r="D37" s="18">
        <f t="shared" ref="D37:K37" si="5">(D24+D25+D26)/3</f>
        <v>0</v>
      </c>
      <c r="E37" s="18">
        <f t="shared" si="5"/>
        <v>0</v>
      </c>
      <c r="F37" s="18">
        <f t="shared" si="5"/>
        <v>0</v>
      </c>
      <c r="G37" s="18">
        <f t="shared" si="5"/>
        <v>0</v>
      </c>
      <c r="H37" s="18">
        <f t="shared" si="5"/>
        <v>0</v>
      </c>
      <c r="I37" s="18">
        <f t="shared" si="5"/>
        <v>0</v>
      </c>
      <c r="J37" s="18">
        <f t="shared" si="5"/>
        <v>0</v>
      </c>
      <c r="K37" s="18">
        <f t="shared" si="5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6">(C15+C28+C29)/3</f>
        <v>0</v>
      </c>
      <c r="D38" s="18">
        <f t="shared" si="6"/>
        <v>0</v>
      </c>
      <c r="E38" s="18">
        <f t="shared" si="6"/>
        <v>0</v>
      </c>
      <c r="F38" s="18">
        <f t="shared" si="6"/>
        <v>0</v>
      </c>
      <c r="G38" s="18">
        <f t="shared" si="6"/>
        <v>0</v>
      </c>
      <c r="H38" s="18">
        <f t="shared" si="6"/>
        <v>0</v>
      </c>
      <c r="I38" s="18">
        <f t="shared" si="6"/>
        <v>0</v>
      </c>
      <c r="J38" s="18">
        <f t="shared" si="6"/>
        <v>0</v>
      </c>
      <c r="K38" s="18">
        <f t="shared" si="6"/>
        <v>0</v>
      </c>
    </row>
    <row r="39" spans="1:14">
      <c r="A39" s="17" t="s">
        <v>22</v>
      </c>
      <c r="B39" s="18">
        <f>B31</f>
        <v>0</v>
      </c>
      <c r="C39" s="18">
        <f t="shared" ref="C39:K39" si="7">C31</f>
        <v>0</v>
      </c>
      <c r="D39" s="18">
        <f t="shared" si="7"/>
        <v>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</row>
    <row r="40" spans="1:14" s="5" customFormat="1">
      <c r="A40" s="20" t="s">
        <v>7</v>
      </c>
      <c r="B40" s="21">
        <f t="shared" ref="B40:K40" si="8">(B34+B35+B36+B37+B38+B39)/6</f>
        <v>0</v>
      </c>
      <c r="C40" s="21">
        <f t="shared" si="8"/>
        <v>0</v>
      </c>
      <c r="D40" s="21">
        <f t="shared" si="8"/>
        <v>0</v>
      </c>
      <c r="E40" s="21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</row>
    <row r="41" spans="1:14" ht="35.25" customHeight="1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9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9"/>
        <v>I уровень</v>
      </c>
      <c r="E41" s="23" t="str">
        <f t="shared" si="9"/>
        <v>I уровень</v>
      </c>
      <c r="F41" s="23" t="str">
        <f t="shared" si="9"/>
        <v>I уровень</v>
      </c>
      <c r="G41" s="23" t="str">
        <f t="shared" si="9"/>
        <v>I уровень</v>
      </c>
      <c r="H41" s="23" t="str">
        <f t="shared" si="9"/>
        <v>I уровень</v>
      </c>
      <c r="I41" s="23" t="str">
        <f t="shared" si="9"/>
        <v>I уровень</v>
      </c>
      <c r="J41" s="23" t="str">
        <f t="shared" si="9"/>
        <v>I уровень</v>
      </c>
      <c r="K41" s="23" t="str">
        <f t="shared" si="9"/>
        <v>I уровень</v>
      </c>
    </row>
    <row r="43" spans="1:14" ht="24.75" customHeight="1">
      <c r="A43" s="56" t="s">
        <v>46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31"/>
      <c r="M43" s="31"/>
      <c r="N43" s="31"/>
    </row>
    <row r="44" spans="1:14" ht="34.5" customHeight="1">
      <c r="A44" s="56" t="s">
        <v>45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31"/>
      <c r="M44" s="31"/>
      <c r="N44" s="31"/>
    </row>
    <row r="45" spans="1:14" ht="33.75" customHeight="1">
      <c r="A45" s="56" t="s">
        <v>47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31"/>
      <c r="M45" s="31"/>
      <c r="N45" s="31"/>
    </row>
    <row r="46" spans="1:14" ht="17.25" customHeight="1">
      <c r="A46" s="57" t="s">
        <v>26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31"/>
      <c r="M46" s="31"/>
      <c r="N46" s="31"/>
    </row>
    <row r="47" spans="1:14">
      <c r="A47" s="58" t="str">
        <f>A1</f>
        <v>Итоги групповой диагностики   обучающихся (воспитанников) ОУ______________ _________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</row>
    <row r="48" spans="1:14">
      <c r="A48" s="9"/>
      <c r="B48" s="9">
        <f t="shared" ref="B48:K50" si="10">B2</f>
        <v>1</v>
      </c>
      <c r="C48" s="9">
        <f t="shared" si="10"/>
        <v>2</v>
      </c>
      <c r="D48" s="9">
        <f t="shared" si="10"/>
        <v>3</v>
      </c>
      <c r="E48" s="9">
        <f t="shared" si="10"/>
        <v>4</v>
      </c>
      <c r="F48" s="9">
        <f t="shared" si="10"/>
        <v>5</v>
      </c>
      <c r="G48" s="9">
        <f t="shared" si="10"/>
        <v>6</v>
      </c>
      <c r="H48" s="9">
        <f t="shared" si="10"/>
        <v>7</v>
      </c>
      <c r="I48" s="9">
        <f t="shared" si="10"/>
        <v>8</v>
      </c>
      <c r="J48" s="9">
        <f t="shared" si="10"/>
        <v>9</v>
      </c>
      <c r="K48" s="9">
        <f t="shared" si="10"/>
        <v>10</v>
      </c>
    </row>
    <row r="49" spans="1:11" ht="65.25" customHeight="1">
      <c r="A49" s="10" t="s">
        <v>0</v>
      </c>
      <c r="B49" s="52">
        <f>B3</f>
        <v>0</v>
      </c>
      <c r="C49" s="52">
        <f>C3</f>
        <v>0</v>
      </c>
      <c r="D49" s="52">
        <f t="shared" si="10"/>
        <v>0</v>
      </c>
      <c r="E49" s="52">
        <f t="shared" si="10"/>
        <v>0</v>
      </c>
      <c r="F49" s="52">
        <f t="shared" si="10"/>
        <v>0</v>
      </c>
      <c r="G49" s="52">
        <f t="shared" si="10"/>
        <v>0</v>
      </c>
      <c r="H49" s="52">
        <f t="shared" si="10"/>
        <v>0</v>
      </c>
      <c r="I49" s="52">
        <f t="shared" si="10"/>
        <v>0</v>
      </c>
      <c r="J49" s="52">
        <f t="shared" si="10"/>
        <v>0</v>
      </c>
      <c r="K49" s="52">
        <f t="shared" si="10"/>
        <v>0</v>
      </c>
    </row>
    <row r="50" spans="1:11">
      <c r="A50" s="9" t="s">
        <v>1</v>
      </c>
      <c r="B50" s="53">
        <f>B4</f>
        <v>0</v>
      </c>
      <c r="C50" s="53">
        <f>C4</f>
        <v>0</v>
      </c>
      <c r="D50" s="53">
        <f t="shared" si="10"/>
        <v>0</v>
      </c>
      <c r="E50" s="53">
        <f t="shared" si="10"/>
        <v>0</v>
      </c>
      <c r="F50" s="53">
        <f t="shared" si="10"/>
        <v>0</v>
      </c>
      <c r="G50" s="53">
        <f t="shared" si="10"/>
        <v>0</v>
      </c>
      <c r="H50" s="53">
        <f t="shared" si="10"/>
        <v>0</v>
      </c>
      <c r="I50" s="53">
        <f t="shared" si="10"/>
        <v>0</v>
      </c>
      <c r="J50" s="53">
        <f t="shared" si="10"/>
        <v>0</v>
      </c>
      <c r="K50" s="53">
        <f t="shared" si="10"/>
        <v>0</v>
      </c>
    </row>
    <row r="51" spans="1:11">
      <c r="A51" s="29" t="s">
        <v>27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>
      <c r="A52" s="26" t="s">
        <v>28</v>
      </c>
      <c r="B52" s="18">
        <f>B31</f>
        <v>0</v>
      </c>
      <c r="C52" s="18">
        <f>C31</f>
        <v>0</v>
      </c>
      <c r="D52" s="18">
        <f t="shared" ref="D52:K52" si="11">D31</f>
        <v>0</v>
      </c>
      <c r="E52" s="18">
        <f t="shared" si="11"/>
        <v>0</v>
      </c>
      <c r="F52" s="18">
        <f t="shared" si="11"/>
        <v>0</v>
      </c>
      <c r="G52" s="18">
        <f t="shared" si="11"/>
        <v>0</v>
      </c>
      <c r="H52" s="18">
        <f t="shared" si="11"/>
        <v>0</v>
      </c>
      <c r="I52" s="18">
        <f t="shared" si="11"/>
        <v>0</v>
      </c>
      <c r="J52" s="18">
        <f t="shared" si="11"/>
        <v>0</v>
      </c>
      <c r="K52" s="18">
        <f t="shared" si="11"/>
        <v>0</v>
      </c>
    </row>
    <row r="53" spans="1:11">
      <c r="A53" s="27" t="s">
        <v>29</v>
      </c>
      <c r="B53" s="18">
        <f>(B28+B29)/2</f>
        <v>0</v>
      </c>
      <c r="C53" s="18">
        <f>(C28+C29)/2</f>
        <v>0</v>
      </c>
      <c r="D53" s="18">
        <f t="shared" ref="D53:K53" si="12">(D28+D29)/2</f>
        <v>0</v>
      </c>
      <c r="E53" s="18">
        <f t="shared" si="12"/>
        <v>0</v>
      </c>
      <c r="F53" s="18">
        <f t="shared" si="12"/>
        <v>0</v>
      </c>
      <c r="G53" s="18">
        <f t="shared" si="12"/>
        <v>0</v>
      </c>
      <c r="H53" s="18">
        <f t="shared" si="12"/>
        <v>0</v>
      </c>
      <c r="I53" s="18">
        <f t="shared" si="12"/>
        <v>0</v>
      </c>
      <c r="J53" s="18">
        <f t="shared" si="12"/>
        <v>0</v>
      </c>
      <c r="K53" s="18">
        <f t="shared" si="12"/>
        <v>0</v>
      </c>
    </row>
    <row r="54" spans="1:11">
      <c r="A54" s="27" t="s">
        <v>31</v>
      </c>
      <c r="B54" s="18">
        <f>B15</f>
        <v>0</v>
      </c>
      <c r="C54" s="18">
        <f>C15</f>
        <v>0</v>
      </c>
      <c r="D54" s="18">
        <f t="shared" ref="D54:K54" si="13">D15</f>
        <v>0</v>
      </c>
      <c r="E54" s="18">
        <f t="shared" si="13"/>
        <v>0</v>
      </c>
      <c r="F54" s="18">
        <f t="shared" si="13"/>
        <v>0</v>
      </c>
      <c r="G54" s="18">
        <f t="shared" si="13"/>
        <v>0</v>
      </c>
      <c r="H54" s="18">
        <f t="shared" si="13"/>
        <v>0</v>
      </c>
      <c r="I54" s="18">
        <f t="shared" si="13"/>
        <v>0</v>
      </c>
      <c r="J54" s="18">
        <f t="shared" si="13"/>
        <v>0</v>
      </c>
      <c r="K54" s="18">
        <f t="shared" si="13"/>
        <v>0</v>
      </c>
    </row>
    <row r="55" spans="1:11">
      <c r="A55" s="27" t="s">
        <v>30</v>
      </c>
      <c r="B55" s="18">
        <f>B19</f>
        <v>0</v>
      </c>
      <c r="C55" s="18">
        <f>C19</f>
        <v>0</v>
      </c>
      <c r="D55" s="18">
        <f t="shared" ref="D55:K55" si="14">D19</f>
        <v>0</v>
      </c>
      <c r="E55" s="18">
        <f t="shared" si="14"/>
        <v>0</v>
      </c>
      <c r="F55" s="18">
        <f t="shared" si="14"/>
        <v>0</v>
      </c>
      <c r="G55" s="18">
        <f t="shared" si="14"/>
        <v>0</v>
      </c>
      <c r="H55" s="18">
        <f t="shared" si="14"/>
        <v>0</v>
      </c>
      <c r="I55" s="18">
        <f t="shared" si="14"/>
        <v>0</v>
      </c>
      <c r="J55" s="18">
        <f t="shared" si="14"/>
        <v>0</v>
      </c>
      <c r="K55" s="18">
        <f t="shared" si="14"/>
        <v>0</v>
      </c>
    </row>
    <row r="56" spans="1:11">
      <c r="A56" s="29" t="s">
        <v>32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</row>
    <row r="57" spans="1:11">
      <c r="A57" s="27" t="s">
        <v>33</v>
      </c>
      <c r="B57" s="18">
        <f>B26</f>
        <v>0</v>
      </c>
      <c r="C57" s="18">
        <f>C26</f>
        <v>0</v>
      </c>
      <c r="D57" s="18">
        <f t="shared" ref="D57:K57" si="15">D26</f>
        <v>0</v>
      </c>
      <c r="E57" s="18">
        <f t="shared" si="15"/>
        <v>0</v>
      </c>
      <c r="F57" s="18">
        <f t="shared" si="15"/>
        <v>0</v>
      </c>
      <c r="G57" s="18">
        <f t="shared" si="15"/>
        <v>0</v>
      </c>
      <c r="H57" s="18">
        <f t="shared" si="15"/>
        <v>0</v>
      </c>
      <c r="I57" s="18">
        <f t="shared" si="15"/>
        <v>0</v>
      </c>
      <c r="J57" s="18">
        <f t="shared" si="15"/>
        <v>0</v>
      </c>
      <c r="K57" s="18">
        <f t="shared" si="15"/>
        <v>0</v>
      </c>
    </row>
    <row r="58" spans="1:11">
      <c r="A58" s="27" t="s">
        <v>30</v>
      </c>
      <c r="B58" s="18">
        <f>B35</f>
        <v>0</v>
      </c>
      <c r="C58" s="18">
        <f>C35</f>
        <v>0</v>
      </c>
      <c r="D58" s="18">
        <f t="shared" ref="D58:K58" si="16">D35</f>
        <v>0</v>
      </c>
      <c r="E58" s="18">
        <f t="shared" si="16"/>
        <v>0</v>
      </c>
      <c r="F58" s="18">
        <f t="shared" si="16"/>
        <v>0</v>
      </c>
      <c r="G58" s="18">
        <f t="shared" si="16"/>
        <v>0</v>
      </c>
      <c r="H58" s="18">
        <f t="shared" si="16"/>
        <v>0</v>
      </c>
      <c r="I58" s="18">
        <f t="shared" si="16"/>
        <v>0</v>
      </c>
      <c r="J58" s="18">
        <f t="shared" si="16"/>
        <v>0</v>
      </c>
      <c r="K58" s="18">
        <f t="shared" si="16"/>
        <v>0</v>
      </c>
    </row>
    <row r="59" spans="1:11">
      <c r="A59" s="27" t="s">
        <v>34</v>
      </c>
      <c r="B59" s="18">
        <f>B24</f>
        <v>0</v>
      </c>
      <c r="C59" s="18">
        <f>C24</f>
        <v>0</v>
      </c>
      <c r="D59" s="18">
        <f t="shared" ref="D59:K60" si="17">D24</f>
        <v>0</v>
      </c>
      <c r="E59" s="18">
        <f t="shared" si="17"/>
        <v>0</v>
      </c>
      <c r="F59" s="18">
        <f t="shared" si="17"/>
        <v>0</v>
      </c>
      <c r="G59" s="18">
        <f t="shared" si="17"/>
        <v>0</v>
      </c>
      <c r="H59" s="18">
        <f t="shared" si="17"/>
        <v>0</v>
      </c>
      <c r="I59" s="18">
        <f t="shared" si="17"/>
        <v>0</v>
      </c>
      <c r="J59" s="18">
        <f t="shared" si="17"/>
        <v>0</v>
      </c>
      <c r="K59" s="18">
        <f t="shared" si="17"/>
        <v>0</v>
      </c>
    </row>
    <row r="60" spans="1:11">
      <c r="A60" s="27" t="s">
        <v>35</v>
      </c>
      <c r="B60" s="18">
        <f>B25</f>
        <v>0</v>
      </c>
      <c r="C60" s="18">
        <f>C25</f>
        <v>0</v>
      </c>
      <c r="D60" s="18">
        <f t="shared" si="17"/>
        <v>0</v>
      </c>
      <c r="E60" s="18">
        <f t="shared" si="17"/>
        <v>0</v>
      </c>
      <c r="F60" s="18">
        <f t="shared" si="17"/>
        <v>0</v>
      </c>
      <c r="G60" s="18">
        <f t="shared" si="17"/>
        <v>0</v>
      </c>
      <c r="H60" s="18">
        <f t="shared" si="17"/>
        <v>0</v>
      </c>
      <c r="I60" s="18">
        <f t="shared" si="17"/>
        <v>0</v>
      </c>
      <c r="J60" s="18">
        <f t="shared" si="17"/>
        <v>0</v>
      </c>
      <c r="K60" s="18">
        <f t="shared" si="17"/>
        <v>0</v>
      </c>
    </row>
    <row r="61" spans="1:11">
      <c r="A61" s="29" t="s">
        <v>36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</row>
    <row r="62" spans="1:11">
      <c r="A62" s="26" t="s">
        <v>31</v>
      </c>
      <c r="B62" s="18">
        <f>(B7+B10+B13)/3</f>
        <v>0</v>
      </c>
      <c r="C62" s="18">
        <f>(C7+C10+C13)/3</f>
        <v>0</v>
      </c>
      <c r="D62" s="18">
        <f t="shared" ref="D62:K62" si="18">(D7+D10+D13)/3</f>
        <v>0</v>
      </c>
      <c r="E62" s="18">
        <f t="shared" si="18"/>
        <v>0</v>
      </c>
      <c r="F62" s="18">
        <f t="shared" si="18"/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  <c r="J62" s="18">
        <f t="shared" si="18"/>
        <v>0</v>
      </c>
      <c r="K62" s="18">
        <f t="shared" si="18"/>
        <v>0</v>
      </c>
    </row>
    <row r="63" spans="1:11">
      <c r="A63" s="29" t="s">
        <v>37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>
      <c r="A64" s="27" t="s">
        <v>40</v>
      </c>
      <c r="B64" s="18">
        <f>(B8+B11+B14)/3</f>
        <v>0</v>
      </c>
      <c r="C64" s="18">
        <f>(C8+C11+C14)/3</f>
        <v>0</v>
      </c>
      <c r="D64" s="18">
        <f t="shared" ref="D64:K64" si="19">(D8+D11+D14)/3</f>
        <v>0</v>
      </c>
      <c r="E64" s="18">
        <f t="shared" si="19"/>
        <v>0</v>
      </c>
      <c r="F64" s="18">
        <f t="shared" si="19"/>
        <v>0</v>
      </c>
      <c r="G64" s="18">
        <f t="shared" si="19"/>
        <v>0</v>
      </c>
      <c r="H64" s="18">
        <f t="shared" si="19"/>
        <v>0</v>
      </c>
      <c r="I64" s="18">
        <f t="shared" si="19"/>
        <v>0</v>
      </c>
      <c r="J64" s="18">
        <f t="shared" si="19"/>
        <v>0</v>
      </c>
      <c r="K64" s="18">
        <f t="shared" si="19"/>
        <v>0</v>
      </c>
    </row>
    <row r="65" spans="1:11">
      <c r="A65" s="27" t="s">
        <v>38</v>
      </c>
      <c r="B65" s="18">
        <f>B21</f>
        <v>0</v>
      </c>
      <c r="C65" s="18">
        <f>C21</f>
        <v>0</v>
      </c>
      <c r="D65" s="18">
        <f t="shared" ref="D65:K66" si="20">D21</f>
        <v>0</v>
      </c>
      <c r="E65" s="18">
        <f t="shared" si="20"/>
        <v>0</v>
      </c>
      <c r="F65" s="18">
        <f t="shared" si="20"/>
        <v>0</v>
      </c>
      <c r="G65" s="18">
        <f t="shared" si="20"/>
        <v>0</v>
      </c>
      <c r="H65" s="18">
        <f t="shared" si="20"/>
        <v>0</v>
      </c>
      <c r="I65" s="18">
        <f t="shared" si="20"/>
        <v>0</v>
      </c>
      <c r="J65" s="18">
        <f t="shared" si="20"/>
        <v>0</v>
      </c>
      <c r="K65" s="18">
        <f t="shared" si="20"/>
        <v>0</v>
      </c>
    </row>
    <row r="66" spans="1:11">
      <c r="A66" s="27" t="s">
        <v>39</v>
      </c>
      <c r="B66" s="18">
        <f>B22</f>
        <v>0</v>
      </c>
      <c r="C66" s="18">
        <f>C22</f>
        <v>0</v>
      </c>
      <c r="D66" s="18">
        <f t="shared" si="20"/>
        <v>0</v>
      </c>
      <c r="E66" s="18">
        <f t="shared" si="20"/>
        <v>0</v>
      </c>
      <c r="F66" s="18">
        <f t="shared" si="20"/>
        <v>0</v>
      </c>
      <c r="G66" s="18">
        <f t="shared" si="20"/>
        <v>0</v>
      </c>
      <c r="H66" s="18">
        <f t="shared" si="20"/>
        <v>0</v>
      </c>
      <c r="I66" s="18">
        <f t="shared" si="20"/>
        <v>0</v>
      </c>
      <c r="J66" s="18">
        <f t="shared" si="20"/>
        <v>0</v>
      </c>
      <c r="K66" s="18">
        <f t="shared" si="20"/>
        <v>0</v>
      </c>
    </row>
    <row r="67" spans="1:11">
      <c r="A67" s="26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>
      <c r="A68" s="28" t="s">
        <v>27</v>
      </c>
      <c r="B68" s="18">
        <f t="shared" ref="B68:K68" si="21">(B52+B28+B29+B54+B55)/5</f>
        <v>0</v>
      </c>
      <c r="C68" s="18">
        <f t="shared" si="21"/>
        <v>0</v>
      </c>
      <c r="D68" s="55">
        <f t="shared" si="21"/>
        <v>0</v>
      </c>
      <c r="E68" s="18">
        <f t="shared" si="21"/>
        <v>0</v>
      </c>
      <c r="F68" s="18">
        <f t="shared" si="21"/>
        <v>0</v>
      </c>
      <c r="G68" s="18">
        <f t="shared" si="21"/>
        <v>0</v>
      </c>
      <c r="H68" s="18">
        <f t="shared" si="21"/>
        <v>0</v>
      </c>
      <c r="I68" s="18">
        <f t="shared" si="21"/>
        <v>0</v>
      </c>
      <c r="J68" s="18">
        <f t="shared" si="21"/>
        <v>0</v>
      </c>
      <c r="K68" s="18">
        <f t="shared" si="21"/>
        <v>0</v>
      </c>
    </row>
    <row r="69" spans="1:11">
      <c r="A69" s="28" t="s">
        <v>32</v>
      </c>
      <c r="B69" s="18">
        <f t="shared" ref="B69:K69" si="22">(B57+B17+B18+B19+B59+B60)/6</f>
        <v>0</v>
      </c>
      <c r="C69" s="18">
        <f t="shared" si="22"/>
        <v>0</v>
      </c>
      <c r="D69" s="55">
        <f t="shared" si="22"/>
        <v>0</v>
      </c>
      <c r="E69" s="18">
        <f t="shared" si="22"/>
        <v>0</v>
      </c>
      <c r="F69" s="18">
        <f t="shared" si="22"/>
        <v>0</v>
      </c>
      <c r="G69" s="18">
        <f t="shared" si="22"/>
        <v>0</v>
      </c>
      <c r="H69" s="18">
        <f t="shared" si="22"/>
        <v>0</v>
      </c>
      <c r="I69" s="18">
        <f t="shared" si="22"/>
        <v>0</v>
      </c>
      <c r="J69" s="18">
        <f t="shared" si="22"/>
        <v>0</v>
      </c>
      <c r="K69" s="18">
        <f t="shared" si="22"/>
        <v>0</v>
      </c>
    </row>
    <row r="70" spans="1:11">
      <c r="A70" s="28" t="s">
        <v>36</v>
      </c>
      <c r="B70" s="18">
        <f>B62</f>
        <v>0</v>
      </c>
      <c r="C70" s="18">
        <f>C62</f>
        <v>0</v>
      </c>
      <c r="D70" s="55">
        <f t="shared" ref="D70:K70" si="23">D62</f>
        <v>0</v>
      </c>
      <c r="E70" s="18">
        <f t="shared" si="23"/>
        <v>0</v>
      </c>
      <c r="F70" s="18">
        <f t="shared" si="23"/>
        <v>0</v>
      </c>
      <c r="G70" s="18">
        <f t="shared" si="23"/>
        <v>0</v>
      </c>
      <c r="H70" s="18">
        <f t="shared" si="23"/>
        <v>0</v>
      </c>
      <c r="I70" s="18">
        <f t="shared" si="23"/>
        <v>0</v>
      </c>
      <c r="J70" s="18">
        <f t="shared" si="23"/>
        <v>0</v>
      </c>
      <c r="K70" s="18">
        <f t="shared" si="23"/>
        <v>0</v>
      </c>
    </row>
    <row r="71" spans="1:11">
      <c r="A71" s="28" t="s">
        <v>37</v>
      </c>
      <c r="B71" s="18">
        <f>(B8+B11+B14+B21+B22)/5</f>
        <v>0</v>
      </c>
      <c r="C71" s="18">
        <f>(C8+C11+C14+C21+C22)/5</f>
        <v>0</v>
      </c>
      <c r="D71" s="55">
        <f t="shared" ref="D71:K71" si="24">(D8+D11+D14+D21+D22)/5</f>
        <v>0</v>
      </c>
      <c r="E71" s="18">
        <f t="shared" si="24"/>
        <v>0</v>
      </c>
      <c r="F71" s="18">
        <f t="shared" si="24"/>
        <v>0</v>
      </c>
      <c r="G71" s="18">
        <f t="shared" si="24"/>
        <v>0</v>
      </c>
      <c r="H71" s="18">
        <f t="shared" si="24"/>
        <v>0</v>
      </c>
      <c r="I71" s="18">
        <f t="shared" si="24"/>
        <v>0</v>
      </c>
      <c r="J71" s="18">
        <f t="shared" si="24"/>
        <v>0</v>
      </c>
      <c r="K71" s="18">
        <f t="shared" si="24"/>
        <v>0</v>
      </c>
    </row>
    <row r="72" spans="1:11">
      <c r="A72" s="26"/>
      <c r="B72" s="18">
        <f>(B68+B69+B70+B71)/4</f>
        <v>0</v>
      </c>
      <c r="C72" s="18">
        <f>(C68+C69+C70+C71)/4</f>
        <v>0</v>
      </c>
      <c r="D72" s="18">
        <f t="shared" ref="D72:K72" si="25">(D68+D69+D70+D71)/4</f>
        <v>0</v>
      </c>
      <c r="E72" s="18">
        <f t="shared" si="25"/>
        <v>0</v>
      </c>
      <c r="F72" s="18">
        <f t="shared" si="25"/>
        <v>0</v>
      </c>
      <c r="G72" s="18">
        <f t="shared" si="25"/>
        <v>0</v>
      </c>
      <c r="H72" s="18">
        <f t="shared" si="25"/>
        <v>0</v>
      </c>
      <c r="I72" s="18">
        <f t="shared" si="25"/>
        <v>0</v>
      </c>
      <c r="J72" s="18">
        <f t="shared" si="25"/>
        <v>0</v>
      </c>
      <c r="K72" s="18">
        <f t="shared" si="25"/>
        <v>0</v>
      </c>
    </row>
    <row r="73" spans="1:11" ht="21" customHeight="1">
      <c r="A73" s="26"/>
      <c r="B73" s="23" t="str">
        <f>IF(B72&gt;3.19,"готов",IF(AND(B72&lt;=3.19,B72&gt;=2.5),"готов",IF(AND(B72&lt;2.5,B72&gt;=2),"частично готов",IF(AND(B72&lt;2),"не готов"))))</f>
        <v>не готов</v>
      </c>
      <c r="C73" s="23" t="str">
        <f t="shared" ref="C73:K73" si="26">IF(C72&gt;3.19,"готов",IF(AND(C72&lt;=3.19,C72&gt;=2.5),"готов",IF(AND(C72&lt;2.5,C72&gt;=2),"частично готов",IF(AND(C72&lt;2),"не готов"))))</f>
        <v>не готов</v>
      </c>
      <c r="D73" s="23" t="str">
        <f t="shared" si="26"/>
        <v>не готов</v>
      </c>
      <c r="E73" s="23" t="str">
        <f t="shared" si="26"/>
        <v>не готов</v>
      </c>
      <c r="F73" s="23" t="str">
        <f t="shared" si="26"/>
        <v>не готов</v>
      </c>
      <c r="G73" s="23" t="str">
        <f t="shared" si="26"/>
        <v>не готов</v>
      </c>
      <c r="H73" s="23" t="str">
        <f t="shared" si="26"/>
        <v>не готов</v>
      </c>
      <c r="I73" s="23" t="str">
        <f t="shared" si="26"/>
        <v>не готов</v>
      </c>
      <c r="J73" s="23" t="str">
        <f t="shared" si="26"/>
        <v>не готов</v>
      </c>
      <c r="K73" s="23" t="str">
        <f t="shared" si="26"/>
        <v>не готов</v>
      </c>
    </row>
    <row r="74" spans="1:11" ht="15.75" customHeight="1">
      <c r="A74" s="56" t="s">
        <v>41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</row>
    <row r="75" spans="1:11" ht="15.75" customHeight="1">
      <c r="A75" s="56" t="s">
        <v>43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</row>
    <row r="76" spans="1:11" ht="15.75" customHeight="1">
      <c r="A76" s="56" t="s">
        <v>44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</row>
    <row r="77" spans="1:11">
      <c r="A77" s="57" t="s">
        <v>42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</row>
  </sheetData>
  <sheetProtection formatCells="0" formatColumns="0" formatRows="0"/>
  <mergeCells count="10">
    <mergeCell ref="A1:K1"/>
    <mergeCell ref="A45:K45"/>
    <mergeCell ref="A46:K46"/>
    <mergeCell ref="A43:K43"/>
    <mergeCell ref="A44:K44"/>
    <mergeCell ref="A74:K74"/>
    <mergeCell ref="A75:K75"/>
    <mergeCell ref="A76:K76"/>
    <mergeCell ref="A77:K77"/>
    <mergeCell ref="A47:K47"/>
  </mergeCells>
  <pageMargins left="0.7" right="0.7" top="0.28999999999999998" bottom="0.28999999999999998" header="0.3" footer="0.3"/>
  <pageSetup paperSize="9" scale="60" orientation="landscape" horizontalDpi="180" verticalDpi="180" r:id="rId1"/>
  <rowBreaks count="1" manualBreakCount="1">
    <brk id="46" max="10" man="1"/>
  </rowBreaks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N79"/>
  <sheetViews>
    <sheetView topLeftCell="A52" workbookViewId="0">
      <selection activeCell="B60" sqref="B60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>
      <c r="A2" s="9"/>
      <c r="B2" s="9">
        <v>101</v>
      </c>
      <c r="C2" s="9">
        <v>102</v>
      </c>
      <c r="D2" s="9">
        <v>103</v>
      </c>
      <c r="E2" s="9">
        <v>104</v>
      </c>
      <c r="F2" s="9">
        <v>105</v>
      </c>
      <c r="G2" s="9">
        <v>106</v>
      </c>
      <c r="H2" s="9">
        <v>107</v>
      </c>
      <c r="I2" s="9">
        <v>108</v>
      </c>
      <c r="J2" s="9">
        <v>109</v>
      </c>
      <c r="K2" s="9">
        <v>110</v>
      </c>
    </row>
    <row r="3" spans="1:11" s="3" customFormat="1" ht="68.25" customHeight="1">
      <c r="A3" s="10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>
      <c r="A4" s="9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s="1" customFormat="1">
      <c r="A18" s="13" t="s">
        <v>11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s="1" customFormat="1">
      <c r="A19" s="13" t="s">
        <v>12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s="6" customFormat="1">
      <c r="A20" s="11" t="s">
        <v>13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 t="shared" ref="B37" si="4">(B24+B25+B26)/3</f>
        <v>0</v>
      </c>
      <c r="C37" s="18">
        <f>(C24+C25+C26)/3</f>
        <v>0</v>
      </c>
      <c r="D37" s="18">
        <f t="shared" ref="D37:K37" si="5">(D24+D25+D26)/3</f>
        <v>0</v>
      </c>
      <c r="E37" s="18">
        <f t="shared" si="5"/>
        <v>0</v>
      </c>
      <c r="F37" s="18">
        <f t="shared" si="5"/>
        <v>0</v>
      </c>
      <c r="G37" s="18">
        <f t="shared" si="5"/>
        <v>0</v>
      </c>
      <c r="H37" s="18">
        <f t="shared" si="5"/>
        <v>0</v>
      </c>
      <c r="I37" s="18">
        <f t="shared" si="5"/>
        <v>0</v>
      </c>
      <c r="J37" s="18">
        <f t="shared" si="5"/>
        <v>0</v>
      </c>
      <c r="K37" s="18">
        <f t="shared" si="5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6">(C15+C28+C29)/3</f>
        <v>0</v>
      </c>
      <c r="D38" s="18">
        <f t="shared" si="6"/>
        <v>0</v>
      </c>
      <c r="E38" s="18">
        <f t="shared" si="6"/>
        <v>0</v>
      </c>
      <c r="F38" s="18">
        <f t="shared" si="6"/>
        <v>0</v>
      </c>
      <c r="G38" s="18">
        <f t="shared" si="6"/>
        <v>0</v>
      </c>
      <c r="H38" s="18">
        <f t="shared" si="6"/>
        <v>0</v>
      </c>
      <c r="I38" s="18">
        <f t="shared" si="6"/>
        <v>0</v>
      </c>
      <c r="J38" s="18">
        <f t="shared" si="6"/>
        <v>0</v>
      </c>
      <c r="K38" s="18">
        <f t="shared" si="6"/>
        <v>0</v>
      </c>
    </row>
    <row r="39" spans="1:14">
      <c r="A39" s="17" t="s">
        <v>22</v>
      </c>
      <c r="B39" s="18">
        <f>B31</f>
        <v>0</v>
      </c>
      <c r="C39" s="18">
        <f t="shared" ref="C39:K39" si="7">C31</f>
        <v>0</v>
      </c>
      <c r="D39" s="18">
        <f t="shared" si="7"/>
        <v>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</row>
    <row r="40" spans="1:14" s="5" customFormat="1">
      <c r="A40" s="20" t="s">
        <v>7</v>
      </c>
      <c r="B40" s="21">
        <f t="shared" ref="B40:K40" si="8">(B34+B35+B36+B37+B38+B39)/6</f>
        <v>0</v>
      </c>
      <c r="C40" s="21">
        <f t="shared" si="8"/>
        <v>0</v>
      </c>
      <c r="D40" s="21">
        <f t="shared" si="8"/>
        <v>0</v>
      </c>
      <c r="E40" s="21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</row>
    <row r="41" spans="1:14" ht="31.5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9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9"/>
        <v>I уровень</v>
      </c>
      <c r="E41" s="23" t="str">
        <f t="shared" si="9"/>
        <v>I уровень</v>
      </c>
      <c r="F41" s="23" t="str">
        <f t="shared" si="9"/>
        <v>I уровень</v>
      </c>
      <c r="G41" s="23" t="str">
        <f t="shared" si="9"/>
        <v>I уровень</v>
      </c>
      <c r="H41" s="23" t="str">
        <f t="shared" si="9"/>
        <v>I уровень</v>
      </c>
      <c r="I41" s="23" t="str">
        <f t="shared" si="9"/>
        <v>I уровень</v>
      </c>
      <c r="J41" s="23" t="str">
        <f t="shared" si="9"/>
        <v>I уровень</v>
      </c>
      <c r="K41" s="23" t="str">
        <f t="shared" si="9"/>
        <v>I уровень</v>
      </c>
    </row>
    <row r="43" spans="1:14" ht="27" customHeight="1"/>
    <row r="44" spans="1:14" ht="32.25" customHeight="1">
      <c r="A44" s="56" t="s">
        <v>46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33"/>
      <c r="M44" s="33"/>
      <c r="N44" s="33"/>
    </row>
    <row r="45" spans="1:14" ht="39" customHeight="1">
      <c r="A45" s="56" t="s">
        <v>45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33"/>
      <c r="M45" s="33"/>
      <c r="N45" s="33"/>
    </row>
    <row r="46" spans="1:14" ht="34.5" customHeight="1">
      <c r="A46" s="56" t="s">
        <v>47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33"/>
      <c r="M46" s="33"/>
      <c r="N46" s="33"/>
    </row>
    <row r="47" spans="1:14" ht="18.75" customHeight="1">
      <c r="A47" s="57" t="s">
        <v>26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33"/>
      <c r="M47" s="33"/>
      <c r="N47" s="33"/>
    </row>
    <row r="49" spans="1:11">
      <c r="A49" s="58" t="str">
        <f>A1</f>
        <v>Итоги групповой диагностики   обучающихся (воспитанников) ОУ______________ _________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</row>
    <row r="50" spans="1:11">
      <c r="A50" s="9"/>
      <c r="B50" s="9">
        <f t="shared" ref="B50:K52" si="10">B2</f>
        <v>101</v>
      </c>
      <c r="C50" s="9">
        <f t="shared" si="10"/>
        <v>102</v>
      </c>
      <c r="D50" s="9">
        <f t="shared" si="10"/>
        <v>103</v>
      </c>
      <c r="E50" s="9">
        <f t="shared" si="10"/>
        <v>104</v>
      </c>
      <c r="F50" s="9">
        <f t="shared" si="10"/>
        <v>105</v>
      </c>
      <c r="G50" s="9">
        <f t="shared" si="10"/>
        <v>106</v>
      </c>
      <c r="H50" s="9">
        <f t="shared" si="10"/>
        <v>107</v>
      </c>
      <c r="I50" s="9">
        <f t="shared" si="10"/>
        <v>108</v>
      </c>
      <c r="J50" s="9">
        <f t="shared" si="10"/>
        <v>109</v>
      </c>
      <c r="K50" s="9">
        <f t="shared" si="10"/>
        <v>110</v>
      </c>
    </row>
    <row r="51" spans="1:11">
      <c r="A51" s="10" t="s">
        <v>0</v>
      </c>
      <c r="B51" s="52">
        <f>B3</f>
        <v>0</v>
      </c>
      <c r="C51" s="52">
        <f>C3</f>
        <v>0</v>
      </c>
      <c r="D51" s="52">
        <f t="shared" si="10"/>
        <v>0</v>
      </c>
      <c r="E51" s="52">
        <f t="shared" si="10"/>
        <v>0</v>
      </c>
      <c r="F51" s="52">
        <f t="shared" si="10"/>
        <v>0</v>
      </c>
      <c r="G51" s="52">
        <f t="shared" si="10"/>
        <v>0</v>
      </c>
      <c r="H51" s="52">
        <f t="shared" si="10"/>
        <v>0</v>
      </c>
      <c r="I51" s="52">
        <f t="shared" si="10"/>
        <v>0</v>
      </c>
      <c r="J51" s="52">
        <f t="shared" si="10"/>
        <v>0</v>
      </c>
      <c r="K51" s="52">
        <f t="shared" si="10"/>
        <v>0</v>
      </c>
    </row>
    <row r="52" spans="1:11">
      <c r="A52" s="9" t="s">
        <v>1</v>
      </c>
      <c r="B52" s="53">
        <f>B4</f>
        <v>0</v>
      </c>
      <c r="C52" s="53">
        <f>C4</f>
        <v>0</v>
      </c>
      <c r="D52" s="53">
        <f t="shared" si="10"/>
        <v>0</v>
      </c>
      <c r="E52" s="53">
        <f t="shared" si="10"/>
        <v>0</v>
      </c>
      <c r="F52" s="53">
        <f t="shared" si="10"/>
        <v>0</v>
      </c>
      <c r="G52" s="53">
        <f t="shared" si="10"/>
        <v>0</v>
      </c>
      <c r="H52" s="53">
        <f t="shared" si="10"/>
        <v>0</v>
      </c>
      <c r="I52" s="53">
        <f t="shared" si="10"/>
        <v>0</v>
      </c>
      <c r="J52" s="53">
        <f t="shared" si="10"/>
        <v>0</v>
      </c>
      <c r="K52" s="53">
        <f t="shared" si="10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1">D31</f>
        <v>0</v>
      </c>
      <c r="E54" s="18">
        <f t="shared" si="11"/>
        <v>0</v>
      </c>
      <c r="F54" s="18">
        <f t="shared" si="11"/>
        <v>0</v>
      </c>
      <c r="G54" s="18">
        <f t="shared" si="11"/>
        <v>0</v>
      </c>
      <c r="H54" s="18">
        <f t="shared" si="11"/>
        <v>0</v>
      </c>
      <c r="I54" s="18">
        <f t="shared" si="11"/>
        <v>0</v>
      </c>
      <c r="J54" s="18">
        <f t="shared" si="11"/>
        <v>0</v>
      </c>
      <c r="K54" s="18">
        <f t="shared" si="11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2">(D28+D29)/2</f>
        <v>0</v>
      </c>
      <c r="E55" s="18">
        <f t="shared" si="12"/>
        <v>0</v>
      </c>
      <c r="F55" s="18">
        <f t="shared" si="12"/>
        <v>0</v>
      </c>
      <c r="G55" s="18">
        <f t="shared" si="12"/>
        <v>0</v>
      </c>
      <c r="H55" s="18">
        <f t="shared" si="12"/>
        <v>0</v>
      </c>
      <c r="I55" s="18">
        <f t="shared" si="12"/>
        <v>0</v>
      </c>
      <c r="J55" s="18">
        <f t="shared" si="12"/>
        <v>0</v>
      </c>
      <c r="K55" s="18">
        <f t="shared" si="12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3">D15</f>
        <v>0</v>
      </c>
      <c r="E56" s="18">
        <f t="shared" si="13"/>
        <v>0</v>
      </c>
      <c r="F56" s="18">
        <f t="shared" si="13"/>
        <v>0</v>
      </c>
      <c r="G56" s="18">
        <f t="shared" si="13"/>
        <v>0</v>
      </c>
      <c r="H56" s="18">
        <f t="shared" si="13"/>
        <v>0</v>
      </c>
      <c r="I56" s="18">
        <f t="shared" si="13"/>
        <v>0</v>
      </c>
      <c r="J56" s="18">
        <f t="shared" si="13"/>
        <v>0</v>
      </c>
      <c r="K56" s="18">
        <f t="shared" si="13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4">D19</f>
        <v>0</v>
      </c>
      <c r="E57" s="18">
        <f t="shared" si="14"/>
        <v>0</v>
      </c>
      <c r="F57" s="18">
        <f t="shared" si="14"/>
        <v>0</v>
      </c>
      <c r="G57" s="18">
        <f t="shared" si="14"/>
        <v>0</v>
      </c>
      <c r="H57" s="18">
        <f t="shared" si="14"/>
        <v>0</v>
      </c>
      <c r="I57" s="18">
        <f t="shared" si="14"/>
        <v>0</v>
      </c>
      <c r="J57" s="18">
        <f t="shared" si="14"/>
        <v>0</v>
      </c>
      <c r="K57" s="18">
        <f t="shared" si="14"/>
        <v>0</v>
      </c>
    </row>
    <row r="58" spans="1:11">
      <c r="A58" s="29" t="s">
        <v>32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5">D26</f>
        <v>0</v>
      </c>
      <c r="E59" s="18">
        <f t="shared" si="15"/>
        <v>0</v>
      </c>
      <c r="F59" s="18">
        <f t="shared" si="15"/>
        <v>0</v>
      </c>
      <c r="G59" s="18">
        <f t="shared" si="15"/>
        <v>0</v>
      </c>
      <c r="H59" s="18">
        <f t="shared" si="15"/>
        <v>0</v>
      </c>
      <c r="I59" s="18">
        <f t="shared" si="15"/>
        <v>0</v>
      </c>
      <c r="J59" s="18">
        <f t="shared" si="15"/>
        <v>0</v>
      </c>
      <c r="K59" s="18">
        <f t="shared" si="15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6">D35</f>
        <v>0</v>
      </c>
      <c r="E60" s="18">
        <f t="shared" si="16"/>
        <v>0</v>
      </c>
      <c r="F60" s="18">
        <f t="shared" si="16"/>
        <v>0</v>
      </c>
      <c r="G60" s="18">
        <f t="shared" si="16"/>
        <v>0</v>
      </c>
      <c r="H60" s="18">
        <f t="shared" si="16"/>
        <v>0</v>
      </c>
      <c r="I60" s="18">
        <f t="shared" si="16"/>
        <v>0</v>
      </c>
      <c r="J60" s="18">
        <f t="shared" si="16"/>
        <v>0</v>
      </c>
      <c r="K60" s="18">
        <f t="shared" si="16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7">D24</f>
        <v>0</v>
      </c>
      <c r="E61" s="18">
        <f t="shared" si="17"/>
        <v>0</v>
      </c>
      <c r="F61" s="18">
        <f t="shared" si="17"/>
        <v>0</v>
      </c>
      <c r="G61" s="18">
        <f t="shared" si="17"/>
        <v>0</v>
      </c>
      <c r="H61" s="18">
        <f t="shared" si="17"/>
        <v>0</v>
      </c>
      <c r="I61" s="18">
        <f t="shared" si="17"/>
        <v>0</v>
      </c>
      <c r="J61" s="18">
        <f t="shared" si="17"/>
        <v>0</v>
      </c>
      <c r="K61" s="18">
        <f t="shared" si="17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7"/>
        <v>0</v>
      </c>
      <c r="E62" s="18">
        <f t="shared" si="17"/>
        <v>0</v>
      </c>
      <c r="F62" s="18">
        <f t="shared" si="17"/>
        <v>0</v>
      </c>
      <c r="G62" s="18">
        <f t="shared" si="17"/>
        <v>0</v>
      </c>
      <c r="H62" s="18">
        <f t="shared" si="17"/>
        <v>0</v>
      </c>
      <c r="I62" s="18">
        <f t="shared" si="17"/>
        <v>0</v>
      </c>
      <c r="J62" s="18">
        <f t="shared" si="17"/>
        <v>0</v>
      </c>
      <c r="K62" s="18">
        <f t="shared" si="17"/>
        <v>0</v>
      </c>
    </row>
    <row r="63" spans="1:11">
      <c r="A63" s="29" t="s">
        <v>36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8">(D7+D10+D13)/3</f>
        <v>0</v>
      </c>
      <c r="E64" s="18">
        <f t="shared" si="18"/>
        <v>0</v>
      </c>
      <c r="F64" s="18">
        <f t="shared" si="18"/>
        <v>0</v>
      </c>
      <c r="G64" s="18">
        <f t="shared" si="18"/>
        <v>0</v>
      </c>
      <c r="H64" s="18">
        <f t="shared" si="18"/>
        <v>0</v>
      </c>
      <c r="I64" s="18">
        <f t="shared" si="18"/>
        <v>0</v>
      </c>
      <c r="J64" s="18">
        <f t="shared" si="18"/>
        <v>0</v>
      </c>
      <c r="K64" s="18">
        <f t="shared" si="18"/>
        <v>0</v>
      </c>
    </row>
    <row r="65" spans="1:11">
      <c r="A65" s="29" t="s">
        <v>37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9">(D8+D11+D14)/3</f>
        <v>0</v>
      </c>
      <c r="E66" s="18">
        <f t="shared" si="19"/>
        <v>0</v>
      </c>
      <c r="F66" s="18">
        <f t="shared" si="19"/>
        <v>0</v>
      </c>
      <c r="G66" s="18">
        <f t="shared" si="19"/>
        <v>0</v>
      </c>
      <c r="H66" s="18">
        <f t="shared" si="19"/>
        <v>0</v>
      </c>
      <c r="I66" s="18">
        <f t="shared" si="19"/>
        <v>0</v>
      </c>
      <c r="J66" s="18">
        <f t="shared" si="19"/>
        <v>0</v>
      </c>
      <c r="K66" s="18">
        <f t="shared" si="19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20">D21</f>
        <v>0</v>
      </c>
      <c r="E67" s="18">
        <f t="shared" si="20"/>
        <v>0</v>
      </c>
      <c r="F67" s="18">
        <f t="shared" si="20"/>
        <v>0</v>
      </c>
      <c r="G67" s="18">
        <f t="shared" si="20"/>
        <v>0</v>
      </c>
      <c r="H67" s="18">
        <f t="shared" si="20"/>
        <v>0</v>
      </c>
      <c r="I67" s="18">
        <f t="shared" si="20"/>
        <v>0</v>
      </c>
      <c r="J67" s="18">
        <f t="shared" si="20"/>
        <v>0</v>
      </c>
      <c r="K67" s="18">
        <f t="shared" si="20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20"/>
        <v>0</v>
      </c>
      <c r="E68" s="18">
        <f t="shared" si="20"/>
        <v>0</v>
      </c>
      <c r="F68" s="18">
        <f t="shared" si="20"/>
        <v>0</v>
      </c>
      <c r="G68" s="18">
        <f t="shared" si="20"/>
        <v>0</v>
      </c>
      <c r="H68" s="18">
        <f t="shared" si="20"/>
        <v>0</v>
      </c>
      <c r="I68" s="18">
        <f t="shared" si="20"/>
        <v>0</v>
      </c>
      <c r="J68" s="18">
        <f t="shared" si="20"/>
        <v>0</v>
      </c>
      <c r="K68" s="18">
        <f t="shared" si="20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5">
        <f t="shared" ref="D70:K70" si="21">(D54+D28+D29+D56+D57)/5</f>
        <v>0</v>
      </c>
      <c r="E70" s="18">
        <f t="shared" si="21"/>
        <v>0</v>
      </c>
      <c r="F70" s="18">
        <f t="shared" si="21"/>
        <v>0</v>
      </c>
      <c r="G70" s="18">
        <f t="shared" si="21"/>
        <v>0</v>
      </c>
      <c r="H70" s="18">
        <f t="shared" si="21"/>
        <v>0</v>
      </c>
      <c r="I70" s="18">
        <f t="shared" si="21"/>
        <v>0</v>
      </c>
      <c r="J70" s="18">
        <f t="shared" si="21"/>
        <v>0</v>
      </c>
      <c r="K70" s="18">
        <f t="shared" si="21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5">
        <f t="shared" ref="D71:K71" si="22">(D59+D17+D18+D19+D61+D62)/6</f>
        <v>0</v>
      </c>
      <c r="E71" s="18">
        <f t="shared" si="22"/>
        <v>0</v>
      </c>
      <c r="F71" s="18">
        <f t="shared" si="22"/>
        <v>0</v>
      </c>
      <c r="G71" s="18">
        <f t="shared" si="22"/>
        <v>0</v>
      </c>
      <c r="H71" s="18">
        <f t="shared" si="22"/>
        <v>0</v>
      </c>
      <c r="I71" s="18">
        <f t="shared" si="22"/>
        <v>0</v>
      </c>
      <c r="J71" s="18">
        <f t="shared" si="22"/>
        <v>0</v>
      </c>
      <c r="K71" s="18">
        <f t="shared" si="22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5">
        <f t="shared" ref="D72:K72" si="23">D64</f>
        <v>0</v>
      </c>
      <c r="E72" s="18">
        <f t="shared" si="23"/>
        <v>0</v>
      </c>
      <c r="F72" s="18">
        <f t="shared" si="23"/>
        <v>0</v>
      </c>
      <c r="G72" s="18">
        <f t="shared" si="23"/>
        <v>0</v>
      </c>
      <c r="H72" s="18">
        <f t="shared" si="23"/>
        <v>0</v>
      </c>
      <c r="I72" s="18">
        <f t="shared" si="23"/>
        <v>0</v>
      </c>
      <c r="J72" s="18">
        <f t="shared" si="23"/>
        <v>0</v>
      </c>
      <c r="K72" s="18">
        <f t="shared" si="23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5">
        <f t="shared" ref="D73:K73" si="24">(D8+D11+D14+D21+D22)/5</f>
        <v>0</v>
      </c>
      <c r="E73" s="18">
        <f t="shared" si="24"/>
        <v>0</v>
      </c>
      <c r="F73" s="18">
        <f t="shared" si="24"/>
        <v>0</v>
      </c>
      <c r="G73" s="18">
        <f t="shared" si="24"/>
        <v>0</v>
      </c>
      <c r="H73" s="18">
        <f t="shared" si="24"/>
        <v>0</v>
      </c>
      <c r="I73" s="18">
        <f t="shared" si="24"/>
        <v>0</v>
      </c>
      <c r="J73" s="18">
        <f t="shared" si="24"/>
        <v>0</v>
      </c>
      <c r="K73" s="18">
        <f t="shared" si="24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5">(D70+D71+D72+D73)/4</f>
        <v>0</v>
      </c>
      <c r="E74" s="18">
        <f t="shared" si="25"/>
        <v>0</v>
      </c>
      <c r="F74" s="18">
        <f t="shared" si="25"/>
        <v>0</v>
      </c>
      <c r="G74" s="18">
        <f t="shared" si="25"/>
        <v>0</v>
      </c>
      <c r="H74" s="18">
        <f t="shared" si="25"/>
        <v>0</v>
      </c>
      <c r="I74" s="18">
        <f t="shared" si="25"/>
        <v>0</v>
      </c>
      <c r="J74" s="18">
        <f t="shared" si="25"/>
        <v>0</v>
      </c>
      <c r="K74" s="18">
        <f t="shared" si="25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6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6"/>
        <v>не готов</v>
      </c>
      <c r="E75" s="23" t="str">
        <f t="shared" si="26"/>
        <v>не готов</v>
      </c>
      <c r="F75" s="23" t="str">
        <f t="shared" si="26"/>
        <v>не готов</v>
      </c>
      <c r="G75" s="23" t="str">
        <f t="shared" si="26"/>
        <v>не готов</v>
      </c>
      <c r="H75" s="23" t="str">
        <f t="shared" si="26"/>
        <v>не готов</v>
      </c>
      <c r="I75" s="23" t="str">
        <f t="shared" si="26"/>
        <v>не готов</v>
      </c>
      <c r="J75" s="23" t="str">
        <f t="shared" si="26"/>
        <v>не готов</v>
      </c>
      <c r="K75" s="23" t="str">
        <f t="shared" si="26"/>
        <v>не готов</v>
      </c>
    </row>
    <row r="76" spans="1:11">
      <c r="A76" s="56" t="s">
        <v>41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</row>
    <row r="77" spans="1:11">
      <c r="A77" s="56" t="s">
        <v>43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</row>
    <row r="78" spans="1:11">
      <c r="A78" s="56" t="s">
        <v>44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</row>
    <row r="79" spans="1:11">
      <c r="A79" s="57" t="s">
        <v>42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</row>
  </sheetData>
  <sheetProtection password="C42F" sheet="1" objects="1" scenarios="1" formatCells="0" formatColumns="0" formatRows="0"/>
  <mergeCells count="10">
    <mergeCell ref="A76:K76"/>
    <mergeCell ref="A77:K77"/>
    <mergeCell ref="A78:K78"/>
    <mergeCell ref="A79:K79"/>
    <mergeCell ref="A1:K1"/>
    <mergeCell ref="A44:K44"/>
    <mergeCell ref="A45:K45"/>
    <mergeCell ref="A46:K46"/>
    <mergeCell ref="A47:K47"/>
    <mergeCell ref="A49:K4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9"/>
  <sheetViews>
    <sheetView topLeftCell="A32" workbookViewId="0">
      <selection activeCell="A44" sqref="A44:K47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>
      <c r="A2" s="9"/>
      <c r="B2" s="9">
        <v>11</v>
      </c>
      <c r="C2" s="9">
        <v>12</v>
      </c>
      <c r="D2" s="9">
        <v>13</v>
      </c>
      <c r="E2" s="9">
        <v>14</v>
      </c>
      <c r="F2" s="9">
        <v>15</v>
      </c>
      <c r="G2" s="9">
        <v>16</v>
      </c>
      <c r="H2" s="9">
        <v>17</v>
      </c>
      <c r="I2" s="9">
        <v>18</v>
      </c>
      <c r="J2" s="9">
        <v>19</v>
      </c>
      <c r="K2" s="9">
        <v>20</v>
      </c>
    </row>
    <row r="3" spans="1:11" s="3" customFormat="1" ht="75" customHeight="1">
      <c r="A3" s="10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>
      <c r="A4" s="9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s="1" customFormat="1">
      <c r="A18" s="13" t="s">
        <v>11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s="1" customFormat="1">
      <c r="A19" s="13" t="s">
        <v>12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s="6" customFormat="1">
      <c r="A20" s="11" t="s">
        <v>13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 t="shared" ref="B37" si="4">(B24+B25+B26)/3</f>
        <v>0</v>
      </c>
      <c r="C37" s="18">
        <f>(C24+C25+C26)/3</f>
        <v>0</v>
      </c>
      <c r="D37" s="18">
        <f t="shared" ref="D37:K37" si="5">(D24+D25+D26)/3</f>
        <v>0</v>
      </c>
      <c r="E37" s="18">
        <f t="shared" si="5"/>
        <v>0</v>
      </c>
      <c r="F37" s="18">
        <f t="shared" si="5"/>
        <v>0</v>
      </c>
      <c r="G37" s="18">
        <f t="shared" si="5"/>
        <v>0</v>
      </c>
      <c r="H37" s="18">
        <f t="shared" si="5"/>
        <v>0</v>
      </c>
      <c r="I37" s="18">
        <f t="shared" si="5"/>
        <v>0</v>
      </c>
      <c r="J37" s="18">
        <f t="shared" si="5"/>
        <v>0</v>
      </c>
      <c r="K37" s="18">
        <f t="shared" si="5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6">(C15+C28+C29)/3</f>
        <v>0</v>
      </c>
      <c r="D38" s="18">
        <f t="shared" si="6"/>
        <v>0</v>
      </c>
      <c r="E38" s="18">
        <f t="shared" si="6"/>
        <v>0</v>
      </c>
      <c r="F38" s="18">
        <f t="shared" si="6"/>
        <v>0</v>
      </c>
      <c r="G38" s="18">
        <f t="shared" si="6"/>
        <v>0</v>
      </c>
      <c r="H38" s="18">
        <f t="shared" si="6"/>
        <v>0</v>
      </c>
      <c r="I38" s="18">
        <f t="shared" si="6"/>
        <v>0</v>
      </c>
      <c r="J38" s="18">
        <f t="shared" si="6"/>
        <v>0</v>
      </c>
      <c r="K38" s="18">
        <f t="shared" si="6"/>
        <v>0</v>
      </c>
    </row>
    <row r="39" spans="1:14">
      <c r="A39" s="17" t="s">
        <v>22</v>
      </c>
      <c r="B39" s="18">
        <f>B31</f>
        <v>0</v>
      </c>
      <c r="C39" s="18">
        <f t="shared" ref="C39:K39" si="7">C31</f>
        <v>0</v>
      </c>
      <c r="D39" s="18">
        <f t="shared" si="7"/>
        <v>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</row>
    <row r="40" spans="1:14" s="5" customFormat="1">
      <c r="A40" s="20" t="s">
        <v>7</v>
      </c>
      <c r="B40" s="21">
        <f t="shared" ref="B40:K40" si="8">(B34+B35+B36+B37+B38+B39)/6</f>
        <v>0</v>
      </c>
      <c r="C40" s="21">
        <f t="shared" si="8"/>
        <v>0</v>
      </c>
      <c r="D40" s="21">
        <f t="shared" si="8"/>
        <v>0</v>
      </c>
      <c r="E40" s="21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</row>
    <row r="41" spans="1:14" ht="31.5">
      <c r="A41" s="22"/>
      <c r="B41" s="23" t="str">
        <f t="shared" ref="B41:K41" si="9"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si="9"/>
        <v>I уровень</v>
      </c>
      <c r="D41" s="23" t="str">
        <f t="shared" si="9"/>
        <v>I уровень</v>
      </c>
      <c r="E41" s="23" t="str">
        <f t="shared" si="9"/>
        <v>I уровень</v>
      </c>
      <c r="F41" s="23" t="str">
        <f t="shared" si="9"/>
        <v>I уровень</v>
      </c>
      <c r="G41" s="23" t="str">
        <f t="shared" si="9"/>
        <v>I уровень</v>
      </c>
      <c r="H41" s="23" t="str">
        <f t="shared" si="9"/>
        <v>I уровень</v>
      </c>
      <c r="I41" s="23" t="str">
        <f t="shared" si="9"/>
        <v>I уровень</v>
      </c>
      <c r="J41" s="23" t="str">
        <f t="shared" si="9"/>
        <v>I уровень</v>
      </c>
      <c r="K41" s="23" t="str">
        <f t="shared" si="9"/>
        <v>I уровень</v>
      </c>
    </row>
    <row r="43" spans="1:14" ht="27" customHeight="1"/>
    <row r="44" spans="1:14" ht="32.25" customHeight="1">
      <c r="A44" s="56" t="s">
        <v>46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31"/>
      <c r="M44" s="31"/>
      <c r="N44" s="31"/>
    </row>
    <row r="45" spans="1:14" ht="39" customHeight="1">
      <c r="A45" s="56" t="s">
        <v>45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31"/>
      <c r="M45" s="31"/>
      <c r="N45" s="31"/>
    </row>
    <row r="46" spans="1:14" ht="54" customHeight="1">
      <c r="A46" s="56" t="s">
        <v>47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31"/>
      <c r="M46" s="31"/>
      <c r="N46" s="31"/>
    </row>
    <row r="47" spans="1:14" ht="22.5" customHeight="1">
      <c r="A47" s="57" t="s">
        <v>26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31"/>
      <c r="M47" s="31"/>
      <c r="N47" s="31"/>
    </row>
    <row r="49" spans="1:11">
      <c r="A49" s="58" t="str">
        <f>A1</f>
        <v>Итоги групповой диагностики   обучающихся (воспитанников) ОУ______________ _________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</row>
    <row r="50" spans="1:11">
      <c r="A50" s="9"/>
      <c r="B50" s="9">
        <f t="shared" ref="B50:K52" si="10">B2</f>
        <v>11</v>
      </c>
      <c r="C50" s="9">
        <f t="shared" si="10"/>
        <v>12</v>
      </c>
      <c r="D50" s="9">
        <f t="shared" si="10"/>
        <v>13</v>
      </c>
      <c r="E50" s="9">
        <f t="shared" si="10"/>
        <v>14</v>
      </c>
      <c r="F50" s="9">
        <f t="shared" si="10"/>
        <v>15</v>
      </c>
      <c r="G50" s="9">
        <f t="shared" si="10"/>
        <v>16</v>
      </c>
      <c r="H50" s="9">
        <f t="shared" si="10"/>
        <v>17</v>
      </c>
      <c r="I50" s="9">
        <f t="shared" si="10"/>
        <v>18</v>
      </c>
      <c r="J50" s="9">
        <f t="shared" si="10"/>
        <v>19</v>
      </c>
      <c r="K50" s="9">
        <f t="shared" si="10"/>
        <v>20</v>
      </c>
    </row>
    <row r="51" spans="1:11" ht="67.5" customHeight="1">
      <c r="A51" s="10" t="s">
        <v>0</v>
      </c>
      <c r="B51" s="52">
        <f>B3</f>
        <v>0</v>
      </c>
      <c r="C51" s="52">
        <f>C3</f>
        <v>0</v>
      </c>
      <c r="D51" s="52">
        <f t="shared" si="10"/>
        <v>0</v>
      </c>
      <c r="E51" s="52">
        <f t="shared" si="10"/>
        <v>0</v>
      </c>
      <c r="F51" s="52">
        <f t="shared" si="10"/>
        <v>0</v>
      </c>
      <c r="G51" s="52">
        <f t="shared" si="10"/>
        <v>0</v>
      </c>
      <c r="H51" s="52">
        <f t="shared" si="10"/>
        <v>0</v>
      </c>
      <c r="I51" s="52">
        <f t="shared" si="10"/>
        <v>0</v>
      </c>
      <c r="J51" s="52">
        <f t="shared" si="10"/>
        <v>0</v>
      </c>
      <c r="K51" s="52">
        <f t="shared" si="10"/>
        <v>0</v>
      </c>
    </row>
    <row r="52" spans="1:11">
      <c r="A52" s="9" t="s">
        <v>1</v>
      </c>
      <c r="B52" s="53">
        <f>B4</f>
        <v>0</v>
      </c>
      <c r="C52" s="53">
        <f>C4</f>
        <v>0</v>
      </c>
      <c r="D52" s="53">
        <f t="shared" si="10"/>
        <v>0</v>
      </c>
      <c r="E52" s="53">
        <f t="shared" si="10"/>
        <v>0</v>
      </c>
      <c r="F52" s="53">
        <f t="shared" si="10"/>
        <v>0</v>
      </c>
      <c r="G52" s="53">
        <f t="shared" si="10"/>
        <v>0</v>
      </c>
      <c r="H52" s="53">
        <f t="shared" si="10"/>
        <v>0</v>
      </c>
      <c r="I52" s="53">
        <f t="shared" si="10"/>
        <v>0</v>
      </c>
      <c r="J52" s="53">
        <f t="shared" si="10"/>
        <v>0</v>
      </c>
      <c r="K52" s="53">
        <f t="shared" si="10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1">D31</f>
        <v>0</v>
      </c>
      <c r="E54" s="18">
        <f t="shared" si="11"/>
        <v>0</v>
      </c>
      <c r="F54" s="18">
        <f t="shared" si="11"/>
        <v>0</v>
      </c>
      <c r="G54" s="18">
        <f t="shared" si="11"/>
        <v>0</v>
      </c>
      <c r="H54" s="18">
        <f t="shared" si="11"/>
        <v>0</v>
      </c>
      <c r="I54" s="18">
        <f t="shared" si="11"/>
        <v>0</v>
      </c>
      <c r="J54" s="18">
        <f t="shared" si="11"/>
        <v>0</v>
      </c>
      <c r="K54" s="18">
        <f t="shared" si="11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2">(D28+D29)/2</f>
        <v>0</v>
      </c>
      <c r="E55" s="18">
        <f t="shared" si="12"/>
        <v>0</v>
      </c>
      <c r="F55" s="18">
        <f t="shared" si="12"/>
        <v>0</v>
      </c>
      <c r="G55" s="18">
        <f t="shared" si="12"/>
        <v>0</v>
      </c>
      <c r="H55" s="18">
        <f t="shared" si="12"/>
        <v>0</v>
      </c>
      <c r="I55" s="18">
        <f t="shared" si="12"/>
        <v>0</v>
      </c>
      <c r="J55" s="18">
        <f t="shared" si="12"/>
        <v>0</v>
      </c>
      <c r="K55" s="18">
        <f t="shared" si="12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3">D15</f>
        <v>0</v>
      </c>
      <c r="E56" s="18">
        <f t="shared" si="13"/>
        <v>0</v>
      </c>
      <c r="F56" s="18">
        <f t="shared" si="13"/>
        <v>0</v>
      </c>
      <c r="G56" s="18">
        <f t="shared" si="13"/>
        <v>0</v>
      </c>
      <c r="H56" s="18">
        <f t="shared" si="13"/>
        <v>0</v>
      </c>
      <c r="I56" s="18">
        <f t="shared" si="13"/>
        <v>0</v>
      </c>
      <c r="J56" s="18">
        <f t="shared" si="13"/>
        <v>0</v>
      </c>
      <c r="K56" s="18">
        <f t="shared" si="13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4">D19</f>
        <v>0</v>
      </c>
      <c r="E57" s="18">
        <f t="shared" si="14"/>
        <v>0</v>
      </c>
      <c r="F57" s="18">
        <f t="shared" si="14"/>
        <v>0</v>
      </c>
      <c r="G57" s="18">
        <f t="shared" si="14"/>
        <v>0</v>
      </c>
      <c r="H57" s="18">
        <f t="shared" si="14"/>
        <v>0</v>
      </c>
      <c r="I57" s="18">
        <f t="shared" si="14"/>
        <v>0</v>
      </c>
      <c r="J57" s="18">
        <f t="shared" si="14"/>
        <v>0</v>
      </c>
      <c r="K57" s="18">
        <f t="shared" si="14"/>
        <v>0</v>
      </c>
    </row>
    <row r="58" spans="1:11">
      <c r="A58" s="29" t="s">
        <v>32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5">D26</f>
        <v>0</v>
      </c>
      <c r="E59" s="18">
        <f t="shared" si="15"/>
        <v>0</v>
      </c>
      <c r="F59" s="18">
        <f t="shared" si="15"/>
        <v>0</v>
      </c>
      <c r="G59" s="18">
        <f t="shared" si="15"/>
        <v>0</v>
      </c>
      <c r="H59" s="18">
        <f t="shared" si="15"/>
        <v>0</v>
      </c>
      <c r="I59" s="18">
        <f t="shared" si="15"/>
        <v>0</v>
      </c>
      <c r="J59" s="18">
        <f t="shared" si="15"/>
        <v>0</v>
      </c>
      <c r="K59" s="18">
        <f t="shared" si="15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6">D35</f>
        <v>0</v>
      </c>
      <c r="E60" s="18">
        <f t="shared" si="16"/>
        <v>0</v>
      </c>
      <c r="F60" s="18">
        <f t="shared" si="16"/>
        <v>0</v>
      </c>
      <c r="G60" s="18">
        <f t="shared" si="16"/>
        <v>0</v>
      </c>
      <c r="H60" s="18">
        <f t="shared" si="16"/>
        <v>0</v>
      </c>
      <c r="I60" s="18">
        <f t="shared" si="16"/>
        <v>0</v>
      </c>
      <c r="J60" s="18">
        <f t="shared" si="16"/>
        <v>0</v>
      </c>
      <c r="K60" s="18">
        <f t="shared" si="16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7">D24</f>
        <v>0</v>
      </c>
      <c r="E61" s="18">
        <f t="shared" si="17"/>
        <v>0</v>
      </c>
      <c r="F61" s="18">
        <f t="shared" si="17"/>
        <v>0</v>
      </c>
      <c r="G61" s="18">
        <f t="shared" si="17"/>
        <v>0</v>
      </c>
      <c r="H61" s="18">
        <f t="shared" si="17"/>
        <v>0</v>
      </c>
      <c r="I61" s="18">
        <f t="shared" si="17"/>
        <v>0</v>
      </c>
      <c r="J61" s="18">
        <f t="shared" si="17"/>
        <v>0</v>
      </c>
      <c r="K61" s="18">
        <f t="shared" si="17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7"/>
        <v>0</v>
      </c>
      <c r="E62" s="18">
        <f t="shared" si="17"/>
        <v>0</v>
      </c>
      <c r="F62" s="18">
        <f t="shared" si="17"/>
        <v>0</v>
      </c>
      <c r="G62" s="18">
        <f t="shared" si="17"/>
        <v>0</v>
      </c>
      <c r="H62" s="18">
        <f t="shared" si="17"/>
        <v>0</v>
      </c>
      <c r="I62" s="18">
        <f t="shared" si="17"/>
        <v>0</v>
      </c>
      <c r="J62" s="18">
        <f t="shared" si="17"/>
        <v>0</v>
      </c>
      <c r="K62" s="18">
        <f t="shared" si="17"/>
        <v>0</v>
      </c>
    </row>
    <row r="63" spans="1:11">
      <c r="A63" s="29" t="s">
        <v>36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8">(D7+D10+D13)/3</f>
        <v>0</v>
      </c>
      <c r="E64" s="18">
        <f t="shared" si="18"/>
        <v>0</v>
      </c>
      <c r="F64" s="18">
        <f t="shared" si="18"/>
        <v>0</v>
      </c>
      <c r="G64" s="18">
        <f t="shared" si="18"/>
        <v>0</v>
      </c>
      <c r="H64" s="18">
        <f t="shared" si="18"/>
        <v>0</v>
      </c>
      <c r="I64" s="18">
        <f t="shared" si="18"/>
        <v>0</v>
      </c>
      <c r="J64" s="18">
        <f t="shared" si="18"/>
        <v>0</v>
      </c>
      <c r="K64" s="18">
        <f t="shared" si="18"/>
        <v>0</v>
      </c>
    </row>
    <row r="65" spans="1:11">
      <c r="A65" s="29" t="s">
        <v>37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9">(D8+D11+D14)/3</f>
        <v>0</v>
      </c>
      <c r="E66" s="18">
        <f t="shared" si="19"/>
        <v>0</v>
      </c>
      <c r="F66" s="18">
        <f t="shared" si="19"/>
        <v>0</v>
      </c>
      <c r="G66" s="18">
        <f t="shared" si="19"/>
        <v>0</v>
      </c>
      <c r="H66" s="18">
        <f t="shared" si="19"/>
        <v>0</v>
      </c>
      <c r="I66" s="18">
        <f t="shared" si="19"/>
        <v>0</v>
      </c>
      <c r="J66" s="18">
        <f t="shared" si="19"/>
        <v>0</v>
      </c>
      <c r="K66" s="18">
        <f t="shared" si="19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20">D21</f>
        <v>0</v>
      </c>
      <c r="E67" s="18">
        <f t="shared" si="20"/>
        <v>0</v>
      </c>
      <c r="F67" s="18">
        <f t="shared" si="20"/>
        <v>0</v>
      </c>
      <c r="G67" s="18">
        <f t="shared" si="20"/>
        <v>0</v>
      </c>
      <c r="H67" s="18">
        <f t="shared" si="20"/>
        <v>0</v>
      </c>
      <c r="I67" s="18">
        <f t="shared" si="20"/>
        <v>0</v>
      </c>
      <c r="J67" s="18">
        <f t="shared" si="20"/>
        <v>0</v>
      </c>
      <c r="K67" s="18">
        <f t="shared" si="20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20"/>
        <v>0</v>
      </c>
      <c r="E68" s="18">
        <f t="shared" si="20"/>
        <v>0</v>
      </c>
      <c r="F68" s="18">
        <f t="shared" si="20"/>
        <v>0</v>
      </c>
      <c r="G68" s="18">
        <f t="shared" si="20"/>
        <v>0</v>
      </c>
      <c r="H68" s="18">
        <f t="shared" si="20"/>
        <v>0</v>
      </c>
      <c r="I68" s="18">
        <f t="shared" si="20"/>
        <v>0</v>
      </c>
      <c r="J68" s="18">
        <f t="shared" si="20"/>
        <v>0</v>
      </c>
      <c r="K68" s="18">
        <f t="shared" si="20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5">
        <f t="shared" ref="D70:K70" si="21">(D54+D28+D29+D56+D57)/5</f>
        <v>0</v>
      </c>
      <c r="E70" s="18">
        <f t="shared" si="21"/>
        <v>0</v>
      </c>
      <c r="F70" s="18">
        <f t="shared" si="21"/>
        <v>0</v>
      </c>
      <c r="G70" s="18">
        <f t="shared" si="21"/>
        <v>0</v>
      </c>
      <c r="H70" s="18">
        <f t="shared" si="21"/>
        <v>0</v>
      </c>
      <c r="I70" s="18">
        <f t="shared" si="21"/>
        <v>0</v>
      </c>
      <c r="J70" s="18">
        <f t="shared" si="21"/>
        <v>0</v>
      </c>
      <c r="K70" s="18">
        <f t="shared" si="21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5">
        <f t="shared" ref="D71:K71" si="22">(D59+D17+D18+D19+D61+D62)/6</f>
        <v>0</v>
      </c>
      <c r="E71" s="18">
        <f t="shared" si="22"/>
        <v>0</v>
      </c>
      <c r="F71" s="18">
        <f t="shared" si="22"/>
        <v>0</v>
      </c>
      <c r="G71" s="18">
        <f t="shared" si="22"/>
        <v>0</v>
      </c>
      <c r="H71" s="18">
        <f t="shared" si="22"/>
        <v>0</v>
      </c>
      <c r="I71" s="18">
        <f t="shared" si="22"/>
        <v>0</v>
      </c>
      <c r="J71" s="18">
        <f t="shared" si="22"/>
        <v>0</v>
      </c>
      <c r="K71" s="18">
        <f t="shared" si="22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5">
        <f t="shared" ref="D72:K72" si="23">D64</f>
        <v>0</v>
      </c>
      <c r="E72" s="18">
        <f t="shared" si="23"/>
        <v>0</v>
      </c>
      <c r="F72" s="18">
        <f t="shared" si="23"/>
        <v>0</v>
      </c>
      <c r="G72" s="18">
        <f t="shared" si="23"/>
        <v>0</v>
      </c>
      <c r="H72" s="18">
        <f t="shared" si="23"/>
        <v>0</v>
      </c>
      <c r="I72" s="18">
        <f t="shared" si="23"/>
        <v>0</v>
      </c>
      <c r="J72" s="18">
        <f t="shared" si="23"/>
        <v>0</v>
      </c>
      <c r="K72" s="18">
        <f t="shared" si="23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5">
        <f t="shared" ref="D73:K73" si="24">(D8+D11+D14+D21+D22)/5</f>
        <v>0</v>
      </c>
      <c r="E73" s="18">
        <f t="shared" si="24"/>
        <v>0</v>
      </c>
      <c r="F73" s="18">
        <f t="shared" si="24"/>
        <v>0</v>
      </c>
      <c r="G73" s="18">
        <f t="shared" si="24"/>
        <v>0</v>
      </c>
      <c r="H73" s="18">
        <f t="shared" si="24"/>
        <v>0</v>
      </c>
      <c r="I73" s="18">
        <f t="shared" si="24"/>
        <v>0</v>
      </c>
      <c r="J73" s="18">
        <f t="shared" si="24"/>
        <v>0</v>
      </c>
      <c r="K73" s="18">
        <f t="shared" si="24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5">(D70+D71+D72+D73)/4</f>
        <v>0</v>
      </c>
      <c r="E74" s="18">
        <f t="shared" si="25"/>
        <v>0</v>
      </c>
      <c r="F74" s="18">
        <f t="shared" si="25"/>
        <v>0</v>
      </c>
      <c r="G74" s="18">
        <f t="shared" si="25"/>
        <v>0</v>
      </c>
      <c r="H74" s="18">
        <f t="shared" si="25"/>
        <v>0</v>
      </c>
      <c r="I74" s="18">
        <f t="shared" si="25"/>
        <v>0</v>
      </c>
      <c r="J74" s="18">
        <f t="shared" si="25"/>
        <v>0</v>
      </c>
      <c r="K74" s="18">
        <f t="shared" si="25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6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6"/>
        <v>не готов</v>
      </c>
      <c r="E75" s="23" t="str">
        <f t="shared" si="26"/>
        <v>не готов</v>
      </c>
      <c r="F75" s="23" t="str">
        <f t="shared" si="26"/>
        <v>не готов</v>
      </c>
      <c r="G75" s="23" t="str">
        <f t="shared" si="26"/>
        <v>не готов</v>
      </c>
      <c r="H75" s="23" t="str">
        <f t="shared" si="26"/>
        <v>не готов</v>
      </c>
      <c r="I75" s="23" t="str">
        <f t="shared" si="26"/>
        <v>не готов</v>
      </c>
      <c r="J75" s="23" t="str">
        <f t="shared" si="26"/>
        <v>не готов</v>
      </c>
      <c r="K75" s="23" t="str">
        <f t="shared" si="26"/>
        <v>не готов</v>
      </c>
    </row>
    <row r="76" spans="1:11" ht="15.75" customHeight="1">
      <c r="A76" s="56" t="s">
        <v>41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</row>
    <row r="77" spans="1:11" ht="15.75" customHeight="1">
      <c r="A77" s="56" t="s">
        <v>43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</row>
    <row r="78" spans="1:11" ht="15.75" customHeight="1">
      <c r="A78" s="56" t="s">
        <v>44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</row>
    <row r="79" spans="1:11">
      <c r="A79" s="57" t="s">
        <v>42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</row>
  </sheetData>
  <sheetProtection password="C42F" sheet="1" objects="1" scenarios="1" formatCells="0" formatColumns="0" formatRows="0"/>
  <mergeCells count="10">
    <mergeCell ref="A1:K1"/>
    <mergeCell ref="A44:K44"/>
    <mergeCell ref="A45:K45"/>
    <mergeCell ref="A46:K46"/>
    <mergeCell ref="A47:K47"/>
    <mergeCell ref="A76:K76"/>
    <mergeCell ref="A77:K77"/>
    <mergeCell ref="A78:K78"/>
    <mergeCell ref="A79:K79"/>
    <mergeCell ref="A49:K49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79"/>
  <sheetViews>
    <sheetView topLeftCell="A37" zoomScale="85" zoomScaleNormal="85" workbookViewId="0">
      <selection activeCell="A44" sqref="A44:K47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>
      <c r="A2" s="9"/>
      <c r="B2" s="9">
        <v>21</v>
      </c>
      <c r="C2" s="9">
        <v>22</v>
      </c>
      <c r="D2" s="9">
        <v>23</v>
      </c>
      <c r="E2" s="9">
        <v>24</v>
      </c>
      <c r="F2" s="9">
        <v>25</v>
      </c>
      <c r="G2" s="9">
        <v>26</v>
      </c>
      <c r="H2" s="9">
        <v>27</v>
      </c>
      <c r="I2" s="9">
        <v>28</v>
      </c>
      <c r="J2" s="9">
        <v>29</v>
      </c>
      <c r="K2" s="9">
        <v>30</v>
      </c>
    </row>
    <row r="3" spans="1:11" s="3" customFormat="1">
      <c r="A3" s="10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>
      <c r="A4" s="9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s="1" customFormat="1">
      <c r="A18" s="13" t="s">
        <v>11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s="1" customFormat="1">
      <c r="A19" s="13" t="s">
        <v>12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s="6" customFormat="1">
      <c r="A20" s="11" t="s">
        <v>13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 t="shared" ref="B37" si="4">(B24+B25+B26)/3</f>
        <v>0</v>
      </c>
      <c r="C37" s="18">
        <f>(C24+C25+C26)/3</f>
        <v>0</v>
      </c>
      <c r="D37" s="18">
        <f t="shared" ref="D37:K37" si="5">(D24+D25+D26)/3</f>
        <v>0</v>
      </c>
      <c r="E37" s="18">
        <f t="shared" si="5"/>
        <v>0</v>
      </c>
      <c r="F37" s="18">
        <f t="shared" si="5"/>
        <v>0</v>
      </c>
      <c r="G37" s="18">
        <f t="shared" si="5"/>
        <v>0</v>
      </c>
      <c r="H37" s="18">
        <f t="shared" si="5"/>
        <v>0</v>
      </c>
      <c r="I37" s="18">
        <f t="shared" si="5"/>
        <v>0</v>
      </c>
      <c r="J37" s="18">
        <f t="shared" si="5"/>
        <v>0</v>
      </c>
      <c r="K37" s="18">
        <f t="shared" si="5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6">(C15+C28+C29)/3</f>
        <v>0</v>
      </c>
      <c r="D38" s="18">
        <f t="shared" si="6"/>
        <v>0</v>
      </c>
      <c r="E38" s="18">
        <f t="shared" si="6"/>
        <v>0</v>
      </c>
      <c r="F38" s="18">
        <f t="shared" si="6"/>
        <v>0</v>
      </c>
      <c r="G38" s="18">
        <f t="shared" si="6"/>
        <v>0</v>
      </c>
      <c r="H38" s="18">
        <f t="shared" si="6"/>
        <v>0</v>
      </c>
      <c r="I38" s="18">
        <f t="shared" si="6"/>
        <v>0</v>
      </c>
      <c r="J38" s="18">
        <f t="shared" si="6"/>
        <v>0</v>
      </c>
      <c r="K38" s="18">
        <f t="shared" si="6"/>
        <v>0</v>
      </c>
    </row>
    <row r="39" spans="1:14">
      <c r="A39" s="17" t="s">
        <v>22</v>
      </c>
      <c r="B39" s="18">
        <f>B31</f>
        <v>0</v>
      </c>
      <c r="C39" s="18">
        <f t="shared" ref="C39:K39" si="7">C31</f>
        <v>0</v>
      </c>
      <c r="D39" s="18">
        <f t="shared" si="7"/>
        <v>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</row>
    <row r="40" spans="1:14" s="5" customFormat="1">
      <c r="A40" s="20" t="s">
        <v>7</v>
      </c>
      <c r="B40" s="21">
        <f t="shared" ref="B40:K40" si="8">(B34+B35+B36+B37+B38+B39)/6</f>
        <v>0</v>
      </c>
      <c r="C40" s="21">
        <f t="shared" si="8"/>
        <v>0</v>
      </c>
      <c r="D40" s="21">
        <f t="shared" si="8"/>
        <v>0</v>
      </c>
      <c r="E40" s="21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</row>
    <row r="41" spans="1:14" ht="31.5">
      <c r="A41" s="22"/>
      <c r="B41" s="23" t="str">
        <f t="shared" ref="B41:K41" si="9"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si="9"/>
        <v>I уровень</v>
      </c>
      <c r="D41" s="23" t="str">
        <f t="shared" si="9"/>
        <v>I уровень</v>
      </c>
      <c r="E41" s="23" t="str">
        <f t="shared" si="9"/>
        <v>I уровень</v>
      </c>
      <c r="F41" s="23" t="str">
        <f t="shared" si="9"/>
        <v>I уровень</v>
      </c>
      <c r="G41" s="23" t="str">
        <f t="shared" si="9"/>
        <v>I уровень</v>
      </c>
      <c r="H41" s="23" t="str">
        <f t="shared" si="9"/>
        <v>I уровень</v>
      </c>
      <c r="I41" s="23" t="str">
        <f t="shared" si="9"/>
        <v>I уровень</v>
      </c>
      <c r="J41" s="23" t="str">
        <f t="shared" si="9"/>
        <v>I уровень</v>
      </c>
      <c r="K41" s="23" t="str">
        <f t="shared" si="9"/>
        <v>I уровень</v>
      </c>
    </row>
    <row r="43" spans="1:14" ht="27" customHeight="1"/>
    <row r="44" spans="1:14" ht="32.25" customHeight="1">
      <c r="A44" s="56" t="s">
        <v>46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31"/>
      <c r="M44" s="31"/>
      <c r="N44" s="31"/>
    </row>
    <row r="45" spans="1:14" ht="39" customHeight="1">
      <c r="A45" s="56" t="s">
        <v>45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31"/>
      <c r="M45" s="31"/>
      <c r="N45" s="31"/>
    </row>
    <row r="46" spans="1:14" ht="54" customHeight="1">
      <c r="A46" s="56" t="s">
        <v>47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31"/>
      <c r="M46" s="31"/>
      <c r="N46" s="31"/>
    </row>
    <row r="47" spans="1:14" ht="22.5" customHeight="1">
      <c r="A47" s="57" t="s">
        <v>26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31"/>
      <c r="M47" s="31"/>
      <c r="N47" s="31"/>
    </row>
    <row r="49" spans="1:11">
      <c r="A49" s="58" t="str">
        <f>A1</f>
        <v>Итоги групповой диагностики   обучающихся (воспитанников) ОУ______________ _________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</row>
    <row r="50" spans="1:11">
      <c r="A50" s="9"/>
      <c r="B50" s="9">
        <f t="shared" ref="B50:K52" si="10">B2</f>
        <v>21</v>
      </c>
      <c r="C50" s="9">
        <f t="shared" si="10"/>
        <v>22</v>
      </c>
      <c r="D50" s="9">
        <f t="shared" si="10"/>
        <v>23</v>
      </c>
      <c r="E50" s="9">
        <f t="shared" si="10"/>
        <v>24</v>
      </c>
      <c r="F50" s="9">
        <f t="shared" si="10"/>
        <v>25</v>
      </c>
      <c r="G50" s="9">
        <f t="shared" si="10"/>
        <v>26</v>
      </c>
      <c r="H50" s="9">
        <f t="shared" si="10"/>
        <v>27</v>
      </c>
      <c r="I50" s="9">
        <f t="shared" si="10"/>
        <v>28</v>
      </c>
      <c r="J50" s="9">
        <f t="shared" si="10"/>
        <v>29</v>
      </c>
      <c r="K50" s="9">
        <f t="shared" si="10"/>
        <v>30</v>
      </c>
    </row>
    <row r="51" spans="1:11" ht="71.25" customHeight="1">
      <c r="A51" s="10" t="s">
        <v>0</v>
      </c>
      <c r="B51" s="52">
        <f>B3</f>
        <v>0</v>
      </c>
      <c r="C51" s="52">
        <f>C3</f>
        <v>0</v>
      </c>
      <c r="D51" s="52">
        <f t="shared" si="10"/>
        <v>0</v>
      </c>
      <c r="E51" s="52">
        <f t="shared" si="10"/>
        <v>0</v>
      </c>
      <c r="F51" s="52">
        <f t="shared" si="10"/>
        <v>0</v>
      </c>
      <c r="G51" s="52">
        <f t="shared" si="10"/>
        <v>0</v>
      </c>
      <c r="H51" s="52">
        <f t="shared" si="10"/>
        <v>0</v>
      </c>
      <c r="I51" s="52">
        <f t="shared" si="10"/>
        <v>0</v>
      </c>
      <c r="J51" s="52">
        <f t="shared" si="10"/>
        <v>0</v>
      </c>
      <c r="K51" s="52">
        <f t="shared" si="10"/>
        <v>0</v>
      </c>
    </row>
    <row r="52" spans="1:11">
      <c r="A52" s="9" t="s">
        <v>1</v>
      </c>
      <c r="B52" s="53">
        <f>B4</f>
        <v>0</v>
      </c>
      <c r="C52" s="53">
        <f>C4</f>
        <v>0</v>
      </c>
      <c r="D52" s="53">
        <f t="shared" si="10"/>
        <v>0</v>
      </c>
      <c r="E52" s="53">
        <f t="shared" si="10"/>
        <v>0</v>
      </c>
      <c r="F52" s="53">
        <f t="shared" si="10"/>
        <v>0</v>
      </c>
      <c r="G52" s="53">
        <f t="shared" si="10"/>
        <v>0</v>
      </c>
      <c r="H52" s="53">
        <f t="shared" si="10"/>
        <v>0</v>
      </c>
      <c r="I52" s="53">
        <f t="shared" si="10"/>
        <v>0</v>
      </c>
      <c r="J52" s="53">
        <f t="shared" si="10"/>
        <v>0</v>
      </c>
      <c r="K52" s="53">
        <f t="shared" si="10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1">D31</f>
        <v>0</v>
      </c>
      <c r="E54" s="18">
        <f t="shared" si="11"/>
        <v>0</v>
      </c>
      <c r="F54" s="18">
        <f t="shared" si="11"/>
        <v>0</v>
      </c>
      <c r="G54" s="18">
        <f t="shared" si="11"/>
        <v>0</v>
      </c>
      <c r="H54" s="18">
        <f t="shared" si="11"/>
        <v>0</v>
      </c>
      <c r="I54" s="18">
        <f t="shared" si="11"/>
        <v>0</v>
      </c>
      <c r="J54" s="18">
        <f t="shared" si="11"/>
        <v>0</v>
      </c>
      <c r="K54" s="18">
        <f t="shared" si="11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2">(D28+D29)/2</f>
        <v>0</v>
      </c>
      <c r="E55" s="18">
        <f t="shared" si="12"/>
        <v>0</v>
      </c>
      <c r="F55" s="18">
        <f t="shared" si="12"/>
        <v>0</v>
      </c>
      <c r="G55" s="18">
        <f t="shared" si="12"/>
        <v>0</v>
      </c>
      <c r="H55" s="18">
        <f t="shared" si="12"/>
        <v>0</v>
      </c>
      <c r="I55" s="18">
        <f t="shared" si="12"/>
        <v>0</v>
      </c>
      <c r="J55" s="18">
        <f t="shared" si="12"/>
        <v>0</v>
      </c>
      <c r="K55" s="18">
        <f t="shared" si="12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3">D15</f>
        <v>0</v>
      </c>
      <c r="E56" s="18">
        <f t="shared" si="13"/>
        <v>0</v>
      </c>
      <c r="F56" s="18">
        <f t="shared" si="13"/>
        <v>0</v>
      </c>
      <c r="G56" s="18">
        <f t="shared" si="13"/>
        <v>0</v>
      </c>
      <c r="H56" s="18">
        <f t="shared" si="13"/>
        <v>0</v>
      </c>
      <c r="I56" s="18">
        <f t="shared" si="13"/>
        <v>0</v>
      </c>
      <c r="J56" s="18">
        <f t="shared" si="13"/>
        <v>0</v>
      </c>
      <c r="K56" s="18">
        <f t="shared" si="13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4">D19</f>
        <v>0</v>
      </c>
      <c r="E57" s="18">
        <f t="shared" si="14"/>
        <v>0</v>
      </c>
      <c r="F57" s="18">
        <f t="shared" si="14"/>
        <v>0</v>
      </c>
      <c r="G57" s="18">
        <f t="shared" si="14"/>
        <v>0</v>
      </c>
      <c r="H57" s="18">
        <f t="shared" si="14"/>
        <v>0</v>
      </c>
      <c r="I57" s="18">
        <f t="shared" si="14"/>
        <v>0</v>
      </c>
      <c r="J57" s="18">
        <f t="shared" si="14"/>
        <v>0</v>
      </c>
      <c r="K57" s="18">
        <f t="shared" si="14"/>
        <v>0</v>
      </c>
    </row>
    <row r="58" spans="1:11">
      <c r="A58" s="29" t="s">
        <v>32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5">D26</f>
        <v>0</v>
      </c>
      <c r="E59" s="18">
        <f t="shared" si="15"/>
        <v>0</v>
      </c>
      <c r="F59" s="18">
        <f t="shared" si="15"/>
        <v>0</v>
      </c>
      <c r="G59" s="18">
        <f t="shared" si="15"/>
        <v>0</v>
      </c>
      <c r="H59" s="18">
        <f t="shared" si="15"/>
        <v>0</v>
      </c>
      <c r="I59" s="18">
        <f t="shared" si="15"/>
        <v>0</v>
      </c>
      <c r="J59" s="18">
        <f t="shared" si="15"/>
        <v>0</v>
      </c>
      <c r="K59" s="18">
        <f t="shared" si="15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6">D35</f>
        <v>0</v>
      </c>
      <c r="E60" s="18">
        <f t="shared" si="16"/>
        <v>0</v>
      </c>
      <c r="F60" s="18">
        <f t="shared" si="16"/>
        <v>0</v>
      </c>
      <c r="G60" s="18">
        <f t="shared" si="16"/>
        <v>0</v>
      </c>
      <c r="H60" s="18">
        <f t="shared" si="16"/>
        <v>0</v>
      </c>
      <c r="I60" s="18">
        <f t="shared" si="16"/>
        <v>0</v>
      </c>
      <c r="J60" s="18">
        <f t="shared" si="16"/>
        <v>0</v>
      </c>
      <c r="K60" s="18">
        <f t="shared" si="16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7">D24</f>
        <v>0</v>
      </c>
      <c r="E61" s="18">
        <f t="shared" si="17"/>
        <v>0</v>
      </c>
      <c r="F61" s="18">
        <f t="shared" si="17"/>
        <v>0</v>
      </c>
      <c r="G61" s="18">
        <f t="shared" si="17"/>
        <v>0</v>
      </c>
      <c r="H61" s="18">
        <f t="shared" si="17"/>
        <v>0</v>
      </c>
      <c r="I61" s="18">
        <f t="shared" si="17"/>
        <v>0</v>
      </c>
      <c r="J61" s="18">
        <f t="shared" si="17"/>
        <v>0</v>
      </c>
      <c r="K61" s="18">
        <f t="shared" si="17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7"/>
        <v>0</v>
      </c>
      <c r="E62" s="18">
        <f t="shared" si="17"/>
        <v>0</v>
      </c>
      <c r="F62" s="18">
        <f t="shared" si="17"/>
        <v>0</v>
      </c>
      <c r="G62" s="18">
        <f t="shared" si="17"/>
        <v>0</v>
      </c>
      <c r="H62" s="18">
        <f t="shared" si="17"/>
        <v>0</v>
      </c>
      <c r="I62" s="18">
        <f t="shared" si="17"/>
        <v>0</v>
      </c>
      <c r="J62" s="18">
        <f t="shared" si="17"/>
        <v>0</v>
      </c>
      <c r="K62" s="18">
        <f t="shared" si="17"/>
        <v>0</v>
      </c>
    </row>
    <row r="63" spans="1:11">
      <c r="A63" s="29" t="s">
        <v>36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8">(D7+D10+D13)/3</f>
        <v>0</v>
      </c>
      <c r="E64" s="18">
        <f t="shared" si="18"/>
        <v>0</v>
      </c>
      <c r="F64" s="18">
        <f t="shared" si="18"/>
        <v>0</v>
      </c>
      <c r="G64" s="18">
        <f t="shared" si="18"/>
        <v>0</v>
      </c>
      <c r="H64" s="18">
        <f t="shared" si="18"/>
        <v>0</v>
      </c>
      <c r="I64" s="18">
        <f t="shared" si="18"/>
        <v>0</v>
      </c>
      <c r="J64" s="18">
        <f t="shared" si="18"/>
        <v>0</v>
      </c>
      <c r="K64" s="18">
        <f t="shared" si="18"/>
        <v>0</v>
      </c>
    </row>
    <row r="65" spans="1:11">
      <c r="A65" s="29" t="s">
        <v>37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9">(D8+D11+D14)/3</f>
        <v>0</v>
      </c>
      <c r="E66" s="18">
        <f t="shared" si="19"/>
        <v>0</v>
      </c>
      <c r="F66" s="18">
        <f t="shared" si="19"/>
        <v>0</v>
      </c>
      <c r="G66" s="18">
        <f t="shared" si="19"/>
        <v>0</v>
      </c>
      <c r="H66" s="18">
        <f t="shared" si="19"/>
        <v>0</v>
      </c>
      <c r="I66" s="18">
        <f t="shared" si="19"/>
        <v>0</v>
      </c>
      <c r="J66" s="18">
        <f t="shared" si="19"/>
        <v>0</v>
      </c>
      <c r="K66" s="18">
        <f t="shared" si="19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20">D21</f>
        <v>0</v>
      </c>
      <c r="E67" s="18">
        <f t="shared" si="20"/>
        <v>0</v>
      </c>
      <c r="F67" s="18">
        <f t="shared" si="20"/>
        <v>0</v>
      </c>
      <c r="G67" s="18">
        <f t="shared" si="20"/>
        <v>0</v>
      </c>
      <c r="H67" s="18">
        <f t="shared" si="20"/>
        <v>0</v>
      </c>
      <c r="I67" s="18">
        <f t="shared" si="20"/>
        <v>0</v>
      </c>
      <c r="J67" s="18">
        <f t="shared" si="20"/>
        <v>0</v>
      </c>
      <c r="K67" s="18">
        <f t="shared" si="20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20"/>
        <v>0</v>
      </c>
      <c r="E68" s="18">
        <f t="shared" si="20"/>
        <v>0</v>
      </c>
      <c r="F68" s="18">
        <f t="shared" si="20"/>
        <v>0</v>
      </c>
      <c r="G68" s="18">
        <f t="shared" si="20"/>
        <v>0</v>
      </c>
      <c r="H68" s="18">
        <f t="shared" si="20"/>
        <v>0</v>
      </c>
      <c r="I68" s="18">
        <f t="shared" si="20"/>
        <v>0</v>
      </c>
      <c r="J68" s="18">
        <f t="shared" si="20"/>
        <v>0</v>
      </c>
      <c r="K68" s="18">
        <f t="shared" si="20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5">
        <f t="shared" ref="D70:K70" si="21">(D54+D28+D29+D56+D57)/5</f>
        <v>0</v>
      </c>
      <c r="E70" s="18">
        <f t="shared" si="21"/>
        <v>0</v>
      </c>
      <c r="F70" s="18">
        <f t="shared" si="21"/>
        <v>0</v>
      </c>
      <c r="G70" s="18">
        <f t="shared" si="21"/>
        <v>0</v>
      </c>
      <c r="H70" s="18">
        <f t="shared" si="21"/>
        <v>0</v>
      </c>
      <c r="I70" s="18">
        <f t="shared" si="21"/>
        <v>0</v>
      </c>
      <c r="J70" s="18">
        <f t="shared" si="21"/>
        <v>0</v>
      </c>
      <c r="K70" s="18">
        <f t="shared" si="21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5">
        <f t="shared" ref="D71:K71" si="22">(D59+D17+D18+D19+D61+D62)/6</f>
        <v>0</v>
      </c>
      <c r="E71" s="18">
        <f t="shared" si="22"/>
        <v>0</v>
      </c>
      <c r="F71" s="18">
        <f t="shared" si="22"/>
        <v>0</v>
      </c>
      <c r="G71" s="18">
        <f t="shared" si="22"/>
        <v>0</v>
      </c>
      <c r="H71" s="18">
        <f t="shared" si="22"/>
        <v>0</v>
      </c>
      <c r="I71" s="18">
        <f t="shared" si="22"/>
        <v>0</v>
      </c>
      <c r="J71" s="18">
        <f t="shared" si="22"/>
        <v>0</v>
      </c>
      <c r="K71" s="18">
        <f t="shared" si="22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5">
        <f t="shared" ref="D72:K72" si="23">D64</f>
        <v>0</v>
      </c>
      <c r="E72" s="18">
        <f t="shared" si="23"/>
        <v>0</v>
      </c>
      <c r="F72" s="18">
        <f t="shared" si="23"/>
        <v>0</v>
      </c>
      <c r="G72" s="18">
        <f t="shared" si="23"/>
        <v>0</v>
      </c>
      <c r="H72" s="18">
        <f t="shared" si="23"/>
        <v>0</v>
      </c>
      <c r="I72" s="18">
        <f t="shared" si="23"/>
        <v>0</v>
      </c>
      <c r="J72" s="18">
        <f t="shared" si="23"/>
        <v>0</v>
      </c>
      <c r="K72" s="18">
        <f t="shared" si="23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5">
        <f t="shared" ref="D73:K73" si="24">(D8+D11+D14+D21+D22)/5</f>
        <v>0</v>
      </c>
      <c r="E73" s="18">
        <f t="shared" si="24"/>
        <v>0</v>
      </c>
      <c r="F73" s="18">
        <f t="shared" si="24"/>
        <v>0</v>
      </c>
      <c r="G73" s="18">
        <f t="shared" si="24"/>
        <v>0</v>
      </c>
      <c r="H73" s="18">
        <f t="shared" si="24"/>
        <v>0</v>
      </c>
      <c r="I73" s="18">
        <f t="shared" si="24"/>
        <v>0</v>
      </c>
      <c r="J73" s="18">
        <f t="shared" si="24"/>
        <v>0</v>
      </c>
      <c r="K73" s="18">
        <f t="shared" si="24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5">(D70+D71+D72+D73)/4</f>
        <v>0</v>
      </c>
      <c r="E74" s="18">
        <f t="shared" si="25"/>
        <v>0</v>
      </c>
      <c r="F74" s="18">
        <f t="shared" si="25"/>
        <v>0</v>
      </c>
      <c r="G74" s="18">
        <f t="shared" si="25"/>
        <v>0</v>
      </c>
      <c r="H74" s="18">
        <f t="shared" si="25"/>
        <v>0</v>
      </c>
      <c r="I74" s="18">
        <f t="shared" si="25"/>
        <v>0</v>
      </c>
      <c r="J74" s="18">
        <f t="shared" si="25"/>
        <v>0</v>
      </c>
      <c r="K74" s="18">
        <f t="shared" si="25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6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6"/>
        <v>не готов</v>
      </c>
      <c r="E75" s="23" t="str">
        <f t="shared" si="26"/>
        <v>не готов</v>
      </c>
      <c r="F75" s="23" t="str">
        <f t="shared" si="26"/>
        <v>не готов</v>
      </c>
      <c r="G75" s="23" t="str">
        <f t="shared" si="26"/>
        <v>не готов</v>
      </c>
      <c r="H75" s="23" t="str">
        <f t="shared" si="26"/>
        <v>не готов</v>
      </c>
      <c r="I75" s="23" t="str">
        <f t="shared" si="26"/>
        <v>не готов</v>
      </c>
      <c r="J75" s="23" t="str">
        <f t="shared" si="26"/>
        <v>не готов</v>
      </c>
      <c r="K75" s="23" t="str">
        <f t="shared" si="26"/>
        <v>не готов</v>
      </c>
    </row>
    <row r="76" spans="1:11" ht="15.75" customHeight="1">
      <c r="A76" s="56" t="s">
        <v>41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</row>
    <row r="77" spans="1:11" ht="15.75" customHeight="1">
      <c r="A77" s="56" t="s">
        <v>43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</row>
    <row r="78" spans="1:11" ht="15.75" customHeight="1">
      <c r="A78" s="56" t="s">
        <v>44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</row>
    <row r="79" spans="1:11">
      <c r="A79" s="57" t="s">
        <v>42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</row>
  </sheetData>
  <sheetProtection password="C42F" sheet="1" objects="1" scenarios="1" formatCells="0" formatColumns="0" formatRows="0"/>
  <mergeCells count="10">
    <mergeCell ref="A1:K1"/>
    <mergeCell ref="A44:K44"/>
    <mergeCell ref="A45:K45"/>
    <mergeCell ref="A46:K46"/>
    <mergeCell ref="A47:K47"/>
    <mergeCell ref="A76:K76"/>
    <mergeCell ref="A77:K77"/>
    <mergeCell ref="A78:K78"/>
    <mergeCell ref="A79:K79"/>
    <mergeCell ref="A49:K49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79"/>
  <sheetViews>
    <sheetView topLeftCell="A43" workbookViewId="0">
      <selection activeCell="A44" sqref="A44:K47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>
      <c r="A2" s="9"/>
      <c r="B2" s="26">
        <v>31</v>
      </c>
      <c r="C2" s="26">
        <v>32</v>
      </c>
      <c r="D2" s="26">
        <v>33</v>
      </c>
      <c r="E2" s="26">
        <v>34</v>
      </c>
      <c r="F2" s="26">
        <v>35</v>
      </c>
      <c r="G2" s="26">
        <v>36</v>
      </c>
      <c r="H2" s="26">
        <v>37</v>
      </c>
      <c r="I2" s="26">
        <v>38</v>
      </c>
      <c r="J2" s="26">
        <v>39</v>
      </c>
      <c r="K2" s="26">
        <v>40</v>
      </c>
    </row>
    <row r="3" spans="1:11" s="3" customFormat="1">
      <c r="A3" s="10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>
      <c r="A4" s="9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s="1" customFormat="1">
      <c r="A18" s="13" t="s">
        <v>11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s="1" customFormat="1">
      <c r="A19" s="13" t="s">
        <v>12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s="6" customFormat="1">
      <c r="A20" s="11" t="s">
        <v>13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 t="shared" ref="B37" si="4">(B24+B25+B26)/3</f>
        <v>0</v>
      </c>
      <c r="C37" s="18">
        <f>(C24+C25+C26)/3</f>
        <v>0</v>
      </c>
      <c r="D37" s="18">
        <f t="shared" ref="D37:K37" si="5">(D24+D25+D26)/3</f>
        <v>0</v>
      </c>
      <c r="E37" s="18">
        <f t="shared" si="5"/>
        <v>0</v>
      </c>
      <c r="F37" s="18">
        <f t="shared" si="5"/>
        <v>0</v>
      </c>
      <c r="G37" s="18">
        <f t="shared" si="5"/>
        <v>0</v>
      </c>
      <c r="H37" s="18">
        <f t="shared" si="5"/>
        <v>0</v>
      </c>
      <c r="I37" s="18">
        <f t="shared" si="5"/>
        <v>0</v>
      </c>
      <c r="J37" s="18">
        <f t="shared" si="5"/>
        <v>0</v>
      </c>
      <c r="K37" s="18">
        <f t="shared" si="5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6">(C15+C28+C29)/3</f>
        <v>0</v>
      </c>
      <c r="D38" s="18">
        <f t="shared" si="6"/>
        <v>0</v>
      </c>
      <c r="E38" s="18">
        <f t="shared" si="6"/>
        <v>0</v>
      </c>
      <c r="F38" s="18">
        <f t="shared" si="6"/>
        <v>0</v>
      </c>
      <c r="G38" s="18">
        <f t="shared" si="6"/>
        <v>0</v>
      </c>
      <c r="H38" s="18">
        <f t="shared" si="6"/>
        <v>0</v>
      </c>
      <c r="I38" s="18">
        <f t="shared" si="6"/>
        <v>0</v>
      </c>
      <c r="J38" s="18">
        <f t="shared" si="6"/>
        <v>0</v>
      </c>
      <c r="K38" s="18">
        <f t="shared" si="6"/>
        <v>0</v>
      </c>
    </row>
    <row r="39" spans="1:14">
      <c r="A39" s="17" t="s">
        <v>22</v>
      </c>
      <c r="B39" s="18">
        <f>B31</f>
        <v>0</v>
      </c>
      <c r="C39" s="18">
        <f t="shared" ref="C39:K39" si="7">C31</f>
        <v>0</v>
      </c>
      <c r="D39" s="18">
        <f t="shared" si="7"/>
        <v>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</row>
    <row r="40" spans="1:14" s="5" customFormat="1">
      <c r="A40" s="20" t="s">
        <v>7</v>
      </c>
      <c r="B40" s="21">
        <f t="shared" ref="B40:K40" si="8">(B34+B35+B36+B37+B38+B39)/6</f>
        <v>0</v>
      </c>
      <c r="C40" s="21">
        <f t="shared" si="8"/>
        <v>0</v>
      </c>
      <c r="D40" s="21">
        <f t="shared" si="8"/>
        <v>0</v>
      </c>
      <c r="E40" s="21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</row>
    <row r="41" spans="1:14" ht="31.5">
      <c r="A41" s="22"/>
      <c r="B41" s="23" t="str">
        <f t="shared" ref="B41:K41" si="9"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si="9"/>
        <v>I уровень</v>
      </c>
      <c r="D41" s="23" t="str">
        <f t="shared" si="9"/>
        <v>I уровень</v>
      </c>
      <c r="E41" s="23" t="str">
        <f t="shared" si="9"/>
        <v>I уровень</v>
      </c>
      <c r="F41" s="23" t="str">
        <f t="shared" si="9"/>
        <v>I уровень</v>
      </c>
      <c r="G41" s="23" t="str">
        <f t="shared" si="9"/>
        <v>I уровень</v>
      </c>
      <c r="H41" s="23" t="str">
        <f t="shared" si="9"/>
        <v>I уровень</v>
      </c>
      <c r="I41" s="23" t="str">
        <f t="shared" si="9"/>
        <v>I уровень</v>
      </c>
      <c r="J41" s="23" t="str">
        <f t="shared" si="9"/>
        <v>I уровень</v>
      </c>
      <c r="K41" s="23" t="str">
        <f t="shared" si="9"/>
        <v>I уровень</v>
      </c>
    </row>
    <row r="43" spans="1:14" ht="27" customHeight="1"/>
    <row r="44" spans="1:14" ht="32.25" customHeight="1">
      <c r="A44" s="56" t="s">
        <v>46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31"/>
      <c r="M44" s="31"/>
      <c r="N44" s="31"/>
    </row>
    <row r="45" spans="1:14" ht="39" customHeight="1">
      <c r="A45" s="56" t="s">
        <v>45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31"/>
      <c r="M45" s="31"/>
      <c r="N45" s="31"/>
    </row>
    <row r="46" spans="1:14" ht="54" customHeight="1">
      <c r="A46" s="56" t="s">
        <v>47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31"/>
      <c r="M46" s="31"/>
      <c r="N46" s="31"/>
    </row>
    <row r="47" spans="1:14" ht="22.5" customHeight="1">
      <c r="A47" s="57" t="s">
        <v>26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31"/>
      <c r="M47" s="31"/>
      <c r="N47" s="31"/>
    </row>
    <row r="49" spans="1:11">
      <c r="A49" s="58" t="str">
        <f>A1</f>
        <v>Итоги групповой диагностики   обучающихся (воспитанников) ОУ______________ _________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</row>
    <row r="50" spans="1:11">
      <c r="A50" s="9"/>
      <c r="B50" s="9">
        <f t="shared" ref="B50:K52" si="10">B2</f>
        <v>31</v>
      </c>
      <c r="C50" s="9">
        <f t="shared" si="10"/>
        <v>32</v>
      </c>
      <c r="D50" s="9">
        <f t="shared" si="10"/>
        <v>33</v>
      </c>
      <c r="E50" s="9">
        <f t="shared" si="10"/>
        <v>34</v>
      </c>
      <c r="F50" s="9">
        <f t="shared" si="10"/>
        <v>35</v>
      </c>
      <c r="G50" s="9">
        <f t="shared" si="10"/>
        <v>36</v>
      </c>
      <c r="H50" s="9">
        <f t="shared" si="10"/>
        <v>37</v>
      </c>
      <c r="I50" s="9">
        <f t="shared" si="10"/>
        <v>38</v>
      </c>
      <c r="J50" s="9">
        <f t="shared" si="10"/>
        <v>39</v>
      </c>
      <c r="K50" s="9">
        <f t="shared" si="10"/>
        <v>40</v>
      </c>
    </row>
    <row r="51" spans="1:11" ht="66" customHeight="1">
      <c r="A51" s="10" t="s">
        <v>0</v>
      </c>
      <c r="B51" s="52">
        <f>B3</f>
        <v>0</v>
      </c>
      <c r="C51" s="52">
        <f>C3</f>
        <v>0</v>
      </c>
      <c r="D51" s="52">
        <f t="shared" si="10"/>
        <v>0</v>
      </c>
      <c r="E51" s="52">
        <f t="shared" si="10"/>
        <v>0</v>
      </c>
      <c r="F51" s="52">
        <f t="shared" si="10"/>
        <v>0</v>
      </c>
      <c r="G51" s="52">
        <f t="shared" si="10"/>
        <v>0</v>
      </c>
      <c r="H51" s="52">
        <f t="shared" si="10"/>
        <v>0</v>
      </c>
      <c r="I51" s="52">
        <f t="shared" si="10"/>
        <v>0</v>
      </c>
      <c r="J51" s="52">
        <f t="shared" si="10"/>
        <v>0</v>
      </c>
      <c r="K51" s="52">
        <f t="shared" si="10"/>
        <v>0</v>
      </c>
    </row>
    <row r="52" spans="1:11">
      <c r="A52" s="9" t="s">
        <v>1</v>
      </c>
      <c r="B52" s="53">
        <f>B4</f>
        <v>0</v>
      </c>
      <c r="C52" s="53">
        <f>C4</f>
        <v>0</v>
      </c>
      <c r="D52" s="53">
        <f t="shared" si="10"/>
        <v>0</v>
      </c>
      <c r="E52" s="53">
        <f t="shared" si="10"/>
        <v>0</v>
      </c>
      <c r="F52" s="53">
        <f t="shared" si="10"/>
        <v>0</v>
      </c>
      <c r="G52" s="53">
        <f t="shared" si="10"/>
        <v>0</v>
      </c>
      <c r="H52" s="53">
        <f t="shared" si="10"/>
        <v>0</v>
      </c>
      <c r="I52" s="53">
        <f t="shared" si="10"/>
        <v>0</v>
      </c>
      <c r="J52" s="53">
        <f t="shared" si="10"/>
        <v>0</v>
      </c>
      <c r="K52" s="53">
        <f t="shared" si="10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1">D31</f>
        <v>0</v>
      </c>
      <c r="E54" s="18">
        <f t="shared" si="11"/>
        <v>0</v>
      </c>
      <c r="F54" s="18">
        <f t="shared" si="11"/>
        <v>0</v>
      </c>
      <c r="G54" s="18">
        <f t="shared" si="11"/>
        <v>0</v>
      </c>
      <c r="H54" s="18">
        <f t="shared" si="11"/>
        <v>0</v>
      </c>
      <c r="I54" s="18">
        <f t="shared" si="11"/>
        <v>0</v>
      </c>
      <c r="J54" s="18">
        <f t="shared" si="11"/>
        <v>0</v>
      </c>
      <c r="K54" s="18">
        <f t="shared" si="11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2">(D28+D29)/2</f>
        <v>0</v>
      </c>
      <c r="E55" s="18">
        <f t="shared" si="12"/>
        <v>0</v>
      </c>
      <c r="F55" s="18">
        <f t="shared" si="12"/>
        <v>0</v>
      </c>
      <c r="G55" s="18">
        <f t="shared" si="12"/>
        <v>0</v>
      </c>
      <c r="H55" s="18">
        <f t="shared" si="12"/>
        <v>0</v>
      </c>
      <c r="I55" s="18">
        <f t="shared" si="12"/>
        <v>0</v>
      </c>
      <c r="J55" s="18">
        <f t="shared" si="12"/>
        <v>0</v>
      </c>
      <c r="K55" s="18">
        <f t="shared" si="12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3">D15</f>
        <v>0</v>
      </c>
      <c r="E56" s="18">
        <f t="shared" si="13"/>
        <v>0</v>
      </c>
      <c r="F56" s="18">
        <f t="shared" si="13"/>
        <v>0</v>
      </c>
      <c r="G56" s="18">
        <f t="shared" si="13"/>
        <v>0</v>
      </c>
      <c r="H56" s="18">
        <f t="shared" si="13"/>
        <v>0</v>
      </c>
      <c r="I56" s="18">
        <f t="shared" si="13"/>
        <v>0</v>
      </c>
      <c r="J56" s="18">
        <f t="shared" si="13"/>
        <v>0</v>
      </c>
      <c r="K56" s="18">
        <f t="shared" si="13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4">D19</f>
        <v>0</v>
      </c>
      <c r="E57" s="18">
        <f t="shared" si="14"/>
        <v>0</v>
      </c>
      <c r="F57" s="18">
        <f t="shared" si="14"/>
        <v>0</v>
      </c>
      <c r="G57" s="18">
        <f t="shared" si="14"/>
        <v>0</v>
      </c>
      <c r="H57" s="18">
        <f t="shared" si="14"/>
        <v>0</v>
      </c>
      <c r="I57" s="18">
        <f t="shared" si="14"/>
        <v>0</v>
      </c>
      <c r="J57" s="18">
        <f t="shared" si="14"/>
        <v>0</v>
      </c>
      <c r="K57" s="18">
        <f t="shared" si="14"/>
        <v>0</v>
      </c>
    </row>
    <row r="58" spans="1:11">
      <c r="A58" s="29" t="s">
        <v>32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5">D26</f>
        <v>0</v>
      </c>
      <c r="E59" s="18">
        <f t="shared" si="15"/>
        <v>0</v>
      </c>
      <c r="F59" s="18">
        <f t="shared" si="15"/>
        <v>0</v>
      </c>
      <c r="G59" s="18">
        <f t="shared" si="15"/>
        <v>0</v>
      </c>
      <c r="H59" s="18">
        <f t="shared" si="15"/>
        <v>0</v>
      </c>
      <c r="I59" s="18">
        <f t="shared" si="15"/>
        <v>0</v>
      </c>
      <c r="J59" s="18">
        <f t="shared" si="15"/>
        <v>0</v>
      </c>
      <c r="K59" s="18">
        <f t="shared" si="15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6">D35</f>
        <v>0</v>
      </c>
      <c r="E60" s="18">
        <f t="shared" si="16"/>
        <v>0</v>
      </c>
      <c r="F60" s="18">
        <f t="shared" si="16"/>
        <v>0</v>
      </c>
      <c r="G60" s="18">
        <f t="shared" si="16"/>
        <v>0</v>
      </c>
      <c r="H60" s="18">
        <f t="shared" si="16"/>
        <v>0</v>
      </c>
      <c r="I60" s="18">
        <f t="shared" si="16"/>
        <v>0</v>
      </c>
      <c r="J60" s="18">
        <f t="shared" si="16"/>
        <v>0</v>
      </c>
      <c r="K60" s="18">
        <f t="shared" si="16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7">D24</f>
        <v>0</v>
      </c>
      <c r="E61" s="18">
        <f t="shared" si="17"/>
        <v>0</v>
      </c>
      <c r="F61" s="18">
        <f t="shared" si="17"/>
        <v>0</v>
      </c>
      <c r="G61" s="18">
        <f t="shared" si="17"/>
        <v>0</v>
      </c>
      <c r="H61" s="18">
        <f t="shared" si="17"/>
        <v>0</v>
      </c>
      <c r="I61" s="18">
        <f t="shared" si="17"/>
        <v>0</v>
      </c>
      <c r="J61" s="18">
        <f t="shared" si="17"/>
        <v>0</v>
      </c>
      <c r="K61" s="18">
        <f t="shared" si="17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7"/>
        <v>0</v>
      </c>
      <c r="E62" s="18">
        <f t="shared" si="17"/>
        <v>0</v>
      </c>
      <c r="F62" s="18">
        <f t="shared" si="17"/>
        <v>0</v>
      </c>
      <c r="G62" s="18">
        <f t="shared" si="17"/>
        <v>0</v>
      </c>
      <c r="H62" s="18">
        <f t="shared" si="17"/>
        <v>0</v>
      </c>
      <c r="I62" s="18">
        <f t="shared" si="17"/>
        <v>0</v>
      </c>
      <c r="J62" s="18">
        <f t="shared" si="17"/>
        <v>0</v>
      </c>
      <c r="K62" s="18">
        <f t="shared" si="17"/>
        <v>0</v>
      </c>
    </row>
    <row r="63" spans="1:11">
      <c r="A63" s="29" t="s">
        <v>36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8">(D7+D10+D13)/3</f>
        <v>0</v>
      </c>
      <c r="E64" s="18">
        <f t="shared" si="18"/>
        <v>0</v>
      </c>
      <c r="F64" s="18">
        <f t="shared" si="18"/>
        <v>0</v>
      </c>
      <c r="G64" s="18">
        <f t="shared" si="18"/>
        <v>0</v>
      </c>
      <c r="H64" s="18">
        <f t="shared" si="18"/>
        <v>0</v>
      </c>
      <c r="I64" s="18">
        <f t="shared" si="18"/>
        <v>0</v>
      </c>
      <c r="J64" s="18">
        <f t="shared" si="18"/>
        <v>0</v>
      </c>
      <c r="K64" s="18">
        <f t="shared" si="18"/>
        <v>0</v>
      </c>
    </row>
    <row r="65" spans="1:11">
      <c r="A65" s="29" t="s">
        <v>37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9">(D8+D11+D14)/3</f>
        <v>0</v>
      </c>
      <c r="E66" s="18">
        <f t="shared" si="19"/>
        <v>0</v>
      </c>
      <c r="F66" s="18">
        <f t="shared" si="19"/>
        <v>0</v>
      </c>
      <c r="G66" s="18">
        <f t="shared" si="19"/>
        <v>0</v>
      </c>
      <c r="H66" s="18">
        <f t="shared" si="19"/>
        <v>0</v>
      </c>
      <c r="I66" s="18">
        <f t="shared" si="19"/>
        <v>0</v>
      </c>
      <c r="J66" s="18">
        <f t="shared" si="19"/>
        <v>0</v>
      </c>
      <c r="K66" s="18">
        <f t="shared" si="19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20">D21</f>
        <v>0</v>
      </c>
      <c r="E67" s="18">
        <f t="shared" si="20"/>
        <v>0</v>
      </c>
      <c r="F67" s="18">
        <f t="shared" si="20"/>
        <v>0</v>
      </c>
      <c r="G67" s="18">
        <f t="shared" si="20"/>
        <v>0</v>
      </c>
      <c r="H67" s="18">
        <f t="shared" si="20"/>
        <v>0</v>
      </c>
      <c r="I67" s="18">
        <f t="shared" si="20"/>
        <v>0</v>
      </c>
      <c r="J67" s="18">
        <f t="shared" si="20"/>
        <v>0</v>
      </c>
      <c r="K67" s="18">
        <f t="shared" si="20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20"/>
        <v>0</v>
      </c>
      <c r="E68" s="18">
        <f t="shared" si="20"/>
        <v>0</v>
      </c>
      <c r="F68" s="18">
        <f t="shared" si="20"/>
        <v>0</v>
      </c>
      <c r="G68" s="18">
        <f t="shared" si="20"/>
        <v>0</v>
      </c>
      <c r="H68" s="18">
        <f t="shared" si="20"/>
        <v>0</v>
      </c>
      <c r="I68" s="18">
        <f t="shared" si="20"/>
        <v>0</v>
      </c>
      <c r="J68" s="18">
        <f t="shared" si="20"/>
        <v>0</v>
      </c>
      <c r="K68" s="18">
        <f t="shared" si="20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5">
        <f t="shared" ref="D70:K70" si="21">(D54+D28+D29+D56+D57)/5</f>
        <v>0</v>
      </c>
      <c r="E70" s="18">
        <f t="shared" si="21"/>
        <v>0</v>
      </c>
      <c r="F70" s="18">
        <f t="shared" si="21"/>
        <v>0</v>
      </c>
      <c r="G70" s="18">
        <f t="shared" si="21"/>
        <v>0</v>
      </c>
      <c r="H70" s="18">
        <f t="shared" si="21"/>
        <v>0</v>
      </c>
      <c r="I70" s="18">
        <f t="shared" si="21"/>
        <v>0</v>
      </c>
      <c r="J70" s="18">
        <f t="shared" si="21"/>
        <v>0</v>
      </c>
      <c r="K70" s="18">
        <f t="shared" si="21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5">
        <f t="shared" ref="D71:K71" si="22">(D59+D17+D18+D19+D61+D62)/6</f>
        <v>0</v>
      </c>
      <c r="E71" s="18">
        <f t="shared" si="22"/>
        <v>0</v>
      </c>
      <c r="F71" s="18">
        <f t="shared" si="22"/>
        <v>0</v>
      </c>
      <c r="G71" s="18">
        <f t="shared" si="22"/>
        <v>0</v>
      </c>
      <c r="H71" s="18">
        <f t="shared" si="22"/>
        <v>0</v>
      </c>
      <c r="I71" s="18">
        <f t="shared" si="22"/>
        <v>0</v>
      </c>
      <c r="J71" s="18">
        <f t="shared" si="22"/>
        <v>0</v>
      </c>
      <c r="K71" s="18">
        <f t="shared" si="22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5">
        <f t="shared" ref="D72:K72" si="23">D64</f>
        <v>0</v>
      </c>
      <c r="E72" s="18">
        <f t="shared" si="23"/>
        <v>0</v>
      </c>
      <c r="F72" s="18">
        <f t="shared" si="23"/>
        <v>0</v>
      </c>
      <c r="G72" s="18">
        <f t="shared" si="23"/>
        <v>0</v>
      </c>
      <c r="H72" s="18">
        <f t="shared" si="23"/>
        <v>0</v>
      </c>
      <c r="I72" s="18">
        <f t="shared" si="23"/>
        <v>0</v>
      </c>
      <c r="J72" s="18">
        <f t="shared" si="23"/>
        <v>0</v>
      </c>
      <c r="K72" s="18">
        <f t="shared" si="23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5">
        <f t="shared" ref="D73:K73" si="24">(D8+D11+D14+D21+D22)/5</f>
        <v>0</v>
      </c>
      <c r="E73" s="18">
        <f t="shared" si="24"/>
        <v>0</v>
      </c>
      <c r="F73" s="18">
        <f t="shared" si="24"/>
        <v>0</v>
      </c>
      <c r="G73" s="18">
        <f t="shared" si="24"/>
        <v>0</v>
      </c>
      <c r="H73" s="18">
        <f t="shared" si="24"/>
        <v>0</v>
      </c>
      <c r="I73" s="18">
        <f t="shared" si="24"/>
        <v>0</v>
      </c>
      <c r="J73" s="18">
        <f t="shared" si="24"/>
        <v>0</v>
      </c>
      <c r="K73" s="18">
        <f t="shared" si="24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5">(D70+D71+D72+D73)/4</f>
        <v>0</v>
      </c>
      <c r="E74" s="18">
        <f t="shared" si="25"/>
        <v>0</v>
      </c>
      <c r="F74" s="18">
        <f t="shared" si="25"/>
        <v>0</v>
      </c>
      <c r="G74" s="18">
        <f t="shared" si="25"/>
        <v>0</v>
      </c>
      <c r="H74" s="18">
        <f t="shared" si="25"/>
        <v>0</v>
      </c>
      <c r="I74" s="18">
        <f t="shared" si="25"/>
        <v>0</v>
      </c>
      <c r="J74" s="18">
        <f t="shared" si="25"/>
        <v>0</v>
      </c>
      <c r="K74" s="18">
        <f t="shared" si="25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6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6"/>
        <v>не готов</v>
      </c>
      <c r="E75" s="23" t="str">
        <f t="shared" si="26"/>
        <v>не готов</v>
      </c>
      <c r="F75" s="23" t="str">
        <f t="shared" si="26"/>
        <v>не готов</v>
      </c>
      <c r="G75" s="23" t="str">
        <f t="shared" si="26"/>
        <v>не готов</v>
      </c>
      <c r="H75" s="23" t="str">
        <f t="shared" si="26"/>
        <v>не готов</v>
      </c>
      <c r="I75" s="23" t="str">
        <f t="shared" si="26"/>
        <v>не готов</v>
      </c>
      <c r="J75" s="23" t="str">
        <f t="shared" si="26"/>
        <v>не готов</v>
      </c>
      <c r="K75" s="23" t="str">
        <f t="shared" si="26"/>
        <v>не готов</v>
      </c>
    </row>
    <row r="76" spans="1:11" ht="15.75" customHeight="1">
      <c r="A76" s="56" t="s">
        <v>41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</row>
    <row r="77" spans="1:11" ht="15.75" customHeight="1">
      <c r="A77" s="56" t="s">
        <v>43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</row>
    <row r="78" spans="1:11" ht="15.75" customHeight="1">
      <c r="A78" s="56" t="s">
        <v>44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</row>
    <row r="79" spans="1:11">
      <c r="A79" s="57" t="s">
        <v>42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</row>
  </sheetData>
  <sheetProtection password="C42F" sheet="1" objects="1" scenarios="1" formatCells="0" formatColumns="0" formatRows="0"/>
  <mergeCells count="10">
    <mergeCell ref="A1:K1"/>
    <mergeCell ref="A44:K44"/>
    <mergeCell ref="A45:K45"/>
    <mergeCell ref="A46:K46"/>
    <mergeCell ref="A47:K47"/>
    <mergeCell ref="A76:K76"/>
    <mergeCell ref="A77:K77"/>
    <mergeCell ref="A78:K78"/>
    <mergeCell ref="A79:K79"/>
    <mergeCell ref="A49:K4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79"/>
  <sheetViews>
    <sheetView workbookViewId="0">
      <pane xSplit="1" ySplit="3" topLeftCell="B40" activePane="bottomRight" state="frozen"/>
      <selection pane="topRight" activeCell="B1" sqref="B1"/>
      <selection pane="bottomLeft" activeCell="A4" sqref="A4"/>
      <selection pane="bottomRight" activeCell="A44" sqref="A44:K47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>
      <c r="A2" s="9"/>
      <c r="B2" s="9">
        <v>41</v>
      </c>
      <c r="C2" s="9">
        <v>42</v>
      </c>
      <c r="D2" s="9">
        <v>43</v>
      </c>
      <c r="E2" s="9">
        <v>44</v>
      </c>
      <c r="F2" s="9">
        <v>45</v>
      </c>
      <c r="G2" s="9">
        <v>46</v>
      </c>
      <c r="H2" s="9">
        <v>47</v>
      </c>
      <c r="I2" s="9">
        <v>48</v>
      </c>
      <c r="J2" s="9">
        <v>49</v>
      </c>
      <c r="K2" s="9">
        <v>50</v>
      </c>
    </row>
    <row r="3" spans="1:11" s="3" customFormat="1">
      <c r="A3" s="10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>
      <c r="A4" s="9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s="1" customFormat="1">
      <c r="A18" s="13" t="s">
        <v>11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s="1" customFormat="1">
      <c r="A19" s="13" t="s">
        <v>12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s="6" customFormat="1">
      <c r="A20" s="11" t="s">
        <v>13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 t="shared" ref="B37" si="4">(B24+B25+B26)/3</f>
        <v>0</v>
      </c>
      <c r="C37" s="18">
        <f>(C24+C25+C26)/3</f>
        <v>0</v>
      </c>
      <c r="D37" s="18">
        <f t="shared" ref="D37:K37" si="5">(D24+D25+D26)/3</f>
        <v>0</v>
      </c>
      <c r="E37" s="18">
        <f t="shared" si="5"/>
        <v>0</v>
      </c>
      <c r="F37" s="18">
        <f t="shared" si="5"/>
        <v>0</v>
      </c>
      <c r="G37" s="18">
        <f t="shared" si="5"/>
        <v>0</v>
      </c>
      <c r="H37" s="18">
        <f t="shared" si="5"/>
        <v>0</v>
      </c>
      <c r="I37" s="18">
        <f t="shared" si="5"/>
        <v>0</v>
      </c>
      <c r="J37" s="18">
        <f t="shared" si="5"/>
        <v>0</v>
      </c>
      <c r="K37" s="18">
        <f t="shared" si="5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6">(C15+C28+C29)/3</f>
        <v>0</v>
      </c>
      <c r="D38" s="18">
        <f t="shared" si="6"/>
        <v>0</v>
      </c>
      <c r="E38" s="18">
        <f t="shared" si="6"/>
        <v>0</v>
      </c>
      <c r="F38" s="18">
        <f t="shared" si="6"/>
        <v>0</v>
      </c>
      <c r="G38" s="18">
        <f t="shared" si="6"/>
        <v>0</v>
      </c>
      <c r="H38" s="18">
        <f t="shared" si="6"/>
        <v>0</v>
      </c>
      <c r="I38" s="18">
        <f t="shared" si="6"/>
        <v>0</v>
      </c>
      <c r="J38" s="18">
        <f t="shared" si="6"/>
        <v>0</v>
      </c>
      <c r="K38" s="18">
        <f t="shared" si="6"/>
        <v>0</v>
      </c>
    </row>
    <row r="39" spans="1:14">
      <c r="A39" s="17" t="s">
        <v>22</v>
      </c>
      <c r="B39" s="18">
        <f>B31</f>
        <v>0</v>
      </c>
      <c r="C39" s="18">
        <f t="shared" ref="C39:K39" si="7">C31</f>
        <v>0</v>
      </c>
      <c r="D39" s="18">
        <f t="shared" si="7"/>
        <v>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</row>
    <row r="40" spans="1:14" s="5" customFormat="1">
      <c r="A40" s="20" t="s">
        <v>7</v>
      </c>
      <c r="B40" s="21">
        <f t="shared" ref="B40:K40" si="8">(B34+B35+B36+B37+B38+B39)/6</f>
        <v>0</v>
      </c>
      <c r="C40" s="21">
        <f t="shared" si="8"/>
        <v>0</v>
      </c>
      <c r="D40" s="21">
        <f t="shared" si="8"/>
        <v>0</v>
      </c>
      <c r="E40" s="21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</row>
    <row r="41" spans="1:14" ht="31.5">
      <c r="A41" s="22"/>
      <c r="B41" s="23" t="str">
        <f t="shared" ref="B41:K41" si="9"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si="9"/>
        <v>I уровень</v>
      </c>
      <c r="D41" s="23" t="str">
        <f t="shared" si="9"/>
        <v>I уровень</v>
      </c>
      <c r="E41" s="23" t="str">
        <f t="shared" si="9"/>
        <v>I уровень</v>
      </c>
      <c r="F41" s="23" t="str">
        <f t="shared" si="9"/>
        <v>I уровень</v>
      </c>
      <c r="G41" s="23" t="str">
        <f t="shared" si="9"/>
        <v>I уровень</v>
      </c>
      <c r="H41" s="23" t="str">
        <f t="shared" si="9"/>
        <v>I уровень</v>
      </c>
      <c r="I41" s="23" t="str">
        <f t="shared" si="9"/>
        <v>I уровень</v>
      </c>
      <c r="J41" s="23" t="str">
        <f t="shared" si="9"/>
        <v>I уровень</v>
      </c>
      <c r="K41" s="23" t="str">
        <f t="shared" si="9"/>
        <v>I уровень</v>
      </c>
    </row>
    <row r="43" spans="1:14" ht="27" customHeight="1"/>
    <row r="44" spans="1:14" ht="32.25" customHeight="1">
      <c r="A44" s="56" t="s">
        <v>46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25"/>
      <c r="M44" s="25"/>
      <c r="N44" s="25"/>
    </row>
    <row r="45" spans="1:14" ht="39" customHeight="1">
      <c r="A45" s="56" t="s">
        <v>45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25"/>
      <c r="M45" s="25"/>
      <c r="N45" s="25"/>
    </row>
    <row r="46" spans="1:14" ht="54" customHeight="1">
      <c r="A46" s="56" t="s">
        <v>47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25"/>
      <c r="M46" s="25"/>
      <c r="N46" s="25"/>
    </row>
    <row r="47" spans="1:14" ht="22.5" customHeight="1">
      <c r="A47" s="57" t="s">
        <v>26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25"/>
      <c r="M47" s="25"/>
      <c r="N47" s="25"/>
    </row>
    <row r="49" spans="1:11">
      <c r="A49" s="58" t="str">
        <f>A1</f>
        <v>Итоги групповой диагностики   обучающихся (воспитанников) ОУ______________ _________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</row>
    <row r="50" spans="1:11">
      <c r="A50" s="9"/>
      <c r="B50" s="9">
        <f t="shared" ref="B50:K52" si="10">B2</f>
        <v>41</v>
      </c>
      <c r="C50" s="9">
        <f t="shared" si="10"/>
        <v>42</v>
      </c>
      <c r="D50" s="9">
        <f t="shared" si="10"/>
        <v>43</v>
      </c>
      <c r="E50" s="9">
        <f t="shared" si="10"/>
        <v>44</v>
      </c>
      <c r="F50" s="9">
        <f t="shared" si="10"/>
        <v>45</v>
      </c>
      <c r="G50" s="9">
        <f t="shared" si="10"/>
        <v>46</v>
      </c>
      <c r="H50" s="9">
        <f t="shared" si="10"/>
        <v>47</v>
      </c>
      <c r="I50" s="9">
        <f t="shared" si="10"/>
        <v>48</v>
      </c>
      <c r="J50" s="9">
        <f t="shared" si="10"/>
        <v>49</v>
      </c>
      <c r="K50" s="9">
        <f t="shared" si="10"/>
        <v>50</v>
      </c>
    </row>
    <row r="51" spans="1:11" ht="61.5" customHeight="1">
      <c r="A51" s="10" t="s">
        <v>0</v>
      </c>
      <c r="B51" s="52">
        <f>B3</f>
        <v>0</v>
      </c>
      <c r="C51" s="52">
        <f>C3</f>
        <v>0</v>
      </c>
      <c r="D51" s="52">
        <f t="shared" si="10"/>
        <v>0</v>
      </c>
      <c r="E51" s="52">
        <f t="shared" si="10"/>
        <v>0</v>
      </c>
      <c r="F51" s="52">
        <f t="shared" si="10"/>
        <v>0</v>
      </c>
      <c r="G51" s="52">
        <f t="shared" si="10"/>
        <v>0</v>
      </c>
      <c r="H51" s="52">
        <f t="shared" si="10"/>
        <v>0</v>
      </c>
      <c r="I51" s="52">
        <f t="shared" si="10"/>
        <v>0</v>
      </c>
      <c r="J51" s="52">
        <f t="shared" si="10"/>
        <v>0</v>
      </c>
      <c r="K51" s="52">
        <f t="shared" si="10"/>
        <v>0</v>
      </c>
    </row>
    <row r="52" spans="1:11">
      <c r="A52" s="9" t="s">
        <v>1</v>
      </c>
      <c r="B52" s="53">
        <f>B4</f>
        <v>0</v>
      </c>
      <c r="C52" s="53">
        <f>C4</f>
        <v>0</v>
      </c>
      <c r="D52" s="53">
        <f t="shared" si="10"/>
        <v>0</v>
      </c>
      <c r="E52" s="53">
        <f t="shared" si="10"/>
        <v>0</v>
      </c>
      <c r="F52" s="53">
        <f t="shared" si="10"/>
        <v>0</v>
      </c>
      <c r="G52" s="53">
        <f t="shared" si="10"/>
        <v>0</v>
      </c>
      <c r="H52" s="53">
        <f t="shared" si="10"/>
        <v>0</v>
      </c>
      <c r="I52" s="53">
        <f t="shared" si="10"/>
        <v>0</v>
      </c>
      <c r="J52" s="53">
        <f t="shared" si="10"/>
        <v>0</v>
      </c>
      <c r="K52" s="53">
        <f t="shared" si="10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1">D31</f>
        <v>0</v>
      </c>
      <c r="E54" s="18">
        <f t="shared" si="11"/>
        <v>0</v>
      </c>
      <c r="F54" s="18">
        <f t="shared" si="11"/>
        <v>0</v>
      </c>
      <c r="G54" s="18">
        <f t="shared" si="11"/>
        <v>0</v>
      </c>
      <c r="H54" s="18">
        <f t="shared" si="11"/>
        <v>0</v>
      </c>
      <c r="I54" s="18">
        <f t="shared" si="11"/>
        <v>0</v>
      </c>
      <c r="J54" s="18">
        <f t="shared" si="11"/>
        <v>0</v>
      </c>
      <c r="K54" s="18">
        <f t="shared" si="11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2">(D28+D29)/2</f>
        <v>0</v>
      </c>
      <c r="E55" s="18">
        <f t="shared" si="12"/>
        <v>0</v>
      </c>
      <c r="F55" s="18">
        <f t="shared" si="12"/>
        <v>0</v>
      </c>
      <c r="G55" s="18">
        <f t="shared" si="12"/>
        <v>0</v>
      </c>
      <c r="H55" s="18">
        <f t="shared" si="12"/>
        <v>0</v>
      </c>
      <c r="I55" s="18">
        <f t="shared" si="12"/>
        <v>0</v>
      </c>
      <c r="J55" s="18">
        <f t="shared" si="12"/>
        <v>0</v>
      </c>
      <c r="K55" s="18">
        <f t="shared" si="12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3">D15</f>
        <v>0</v>
      </c>
      <c r="E56" s="18">
        <f t="shared" si="13"/>
        <v>0</v>
      </c>
      <c r="F56" s="18">
        <f t="shared" si="13"/>
        <v>0</v>
      </c>
      <c r="G56" s="18">
        <f t="shared" si="13"/>
        <v>0</v>
      </c>
      <c r="H56" s="18">
        <f t="shared" si="13"/>
        <v>0</v>
      </c>
      <c r="I56" s="18">
        <f t="shared" si="13"/>
        <v>0</v>
      </c>
      <c r="J56" s="18">
        <f t="shared" si="13"/>
        <v>0</v>
      </c>
      <c r="K56" s="18">
        <f t="shared" si="13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4">D19</f>
        <v>0</v>
      </c>
      <c r="E57" s="18">
        <f t="shared" si="14"/>
        <v>0</v>
      </c>
      <c r="F57" s="18">
        <f t="shared" si="14"/>
        <v>0</v>
      </c>
      <c r="G57" s="18">
        <f t="shared" si="14"/>
        <v>0</v>
      </c>
      <c r="H57" s="18">
        <f t="shared" si="14"/>
        <v>0</v>
      </c>
      <c r="I57" s="18">
        <f t="shared" si="14"/>
        <v>0</v>
      </c>
      <c r="J57" s="18">
        <f t="shared" si="14"/>
        <v>0</v>
      </c>
      <c r="K57" s="18">
        <f t="shared" si="14"/>
        <v>0</v>
      </c>
    </row>
    <row r="58" spans="1:11">
      <c r="A58" s="29" t="s">
        <v>32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5">D26</f>
        <v>0</v>
      </c>
      <c r="E59" s="18">
        <f t="shared" si="15"/>
        <v>0</v>
      </c>
      <c r="F59" s="18">
        <f t="shared" si="15"/>
        <v>0</v>
      </c>
      <c r="G59" s="18">
        <f t="shared" si="15"/>
        <v>0</v>
      </c>
      <c r="H59" s="18">
        <f t="shared" si="15"/>
        <v>0</v>
      </c>
      <c r="I59" s="18">
        <f t="shared" si="15"/>
        <v>0</v>
      </c>
      <c r="J59" s="18">
        <f t="shared" si="15"/>
        <v>0</v>
      </c>
      <c r="K59" s="18">
        <f t="shared" si="15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6">D35</f>
        <v>0</v>
      </c>
      <c r="E60" s="18">
        <f t="shared" si="16"/>
        <v>0</v>
      </c>
      <c r="F60" s="18">
        <f t="shared" si="16"/>
        <v>0</v>
      </c>
      <c r="G60" s="18">
        <f t="shared" si="16"/>
        <v>0</v>
      </c>
      <c r="H60" s="18">
        <f t="shared" si="16"/>
        <v>0</v>
      </c>
      <c r="I60" s="18">
        <f t="shared" si="16"/>
        <v>0</v>
      </c>
      <c r="J60" s="18">
        <f t="shared" si="16"/>
        <v>0</v>
      </c>
      <c r="K60" s="18">
        <f t="shared" si="16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7">D24</f>
        <v>0</v>
      </c>
      <c r="E61" s="18">
        <f t="shared" si="17"/>
        <v>0</v>
      </c>
      <c r="F61" s="18">
        <f t="shared" si="17"/>
        <v>0</v>
      </c>
      <c r="G61" s="18">
        <f t="shared" si="17"/>
        <v>0</v>
      </c>
      <c r="H61" s="18">
        <f t="shared" si="17"/>
        <v>0</v>
      </c>
      <c r="I61" s="18">
        <f t="shared" si="17"/>
        <v>0</v>
      </c>
      <c r="J61" s="18">
        <f t="shared" si="17"/>
        <v>0</v>
      </c>
      <c r="K61" s="18">
        <f t="shared" si="17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7"/>
        <v>0</v>
      </c>
      <c r="E62" s="18">
        <f t="shared" si="17"/>
        <v>0</v>
      </c>
      <c r="F62" s="18">
        <f t="shared" si="17"/>
        <v>0</v>
      </c>
      <c r="G62" s="18">
        <f t="shared" si="17"/>
        <v>0</v>
      </c>
      <c r="H62" s="18">
        <f t="shared" si="17"/>
        <v>0</v>
      </c>
      <c r="I62" s="18">
        <f t="shared" si="17"/>
        <v>0</v>
      </c>
      <c r="J62" s="18">
        <f t="shared" si="17"/>
        <v>0</v>
      </c>
      <c r="K62" s="18">
        <f t="shared" si="17"/>
        <v>0</v>
      </c>
    </row>
    <row r="63" spans="1:11">
      <c r="A63" s="29" t="s">
        <v>36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8">(D7+D10+D13)/3</f>
        <v>0</v>
      </c>
      <c r="E64" s="18">
        <f t="shared" si="18"/>
        <v>0</v>
      </c>
      <c r="F64" s="18">
        <f t="shared" si="18"/>
        <v>0</v>
      </c>
      <c r="G64" s="18">
        <f t="shared" si="18"/>
        <v>0</v>
      </c>
      <c r="H64" s="18">
        <f t="shared" si="18"/>
        <v>0</v>
      </c>
      <c r="I64" s="18">
        <f t="shared" si="18"/>
        <v>0</v>
      </c>
      <c r="J64" s="18">
        <f t="shared" si="18"/>
        <v>0</v>
      </c>
      <c r="K64" s="18">
        <f t="shared" si="18"/>
        <v>0</v>
      </c>
    </row>
    <row r="65" spans="1:11">
      <c r="A65" s="29" t="s">
        <v>37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9">(D8+D11+D14)/3</f>
        <v>0</v>
      </c>
      <c r="E66" s="18">
        <f t="shared" si="19"/>
        <v>0</v>
      </c>
      <c r="F66" s="18">
        <f t="shared" si="19"/>
        <v>0</v>
      </c>
      <c r="G66" s="18">
        <f t="shared" si="19"/>
        <v>0</v>
      </c>
      <c r="H66" s="18">
        <f t="shared" si="19"/>
        <v>0</v>
      </c>
      <c r="I66" s="18">
        <f t="shared" si="19"/>
        <v>0</v>
      </c>
      <c r="J66" s="18">
        <f t="shared" si="19"/>
        <v>0</v>
      </c>
      <c r="K66" s="18">
        <f t="shared" si="19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20">D21</f>
        <v>0</v>
      </c>
      <c r="E67" s="18">
        <f t="shared" si="20"/>
        <v>0</v>
      </c>
      <c r="F67" s="18">
        <f t="shared" si="20"/>
        <v>0</v>
      </c>
      <c r="G67" s="18">
        <f t="shared" si="20"/>
        <v>0</v>
      </c>
      <c r="H67" s="18">
        <f t="shared" si="20"/>
        <v>0</v>
      </c>
      <c r="I67" s="18">
        <f t="shared" si="20"/>
        <v>0</v>
      </c>
      <c r="J67" s="18">
        <f t="shared" si="20"/>
        <v>0</v>
      </c>
      <c r="K67" s="18">
        <f t="shared" si="20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20"/>
        <v>0</v>
      </c>
      <c r="E68" s="18">
        <f t="shared" si="20"/>
        <v>0</v>
      </c>
      <c r="F68" s="18">
        <f t="shared" si="20"/>
        <v>0</v>
      </c>
      <c r="G68" s="18">
        <f t="shared" si="20"/>
        <v>0</v>
      </c>
      <c r="H68" s="18">
        <f t="shared" si="20"/>
        <v>0</v>
      </c>
      <c r="I68" s="18">
        <f t="shared" si="20"/>
        <v>0</v>
      </c>
      <c r="J68" s="18">
        <f t="shared" si="20"/>
        <v>0</v>
      </c>
      <c r="K68" s="18">
        <f t="shared" si="20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5">
        <f t="shared" ref="D70:K70" si="21">(D54+D28+D29+D56+D57)/5</f>
        <v>0</v>
      </c>
      <c r="E70" s="18">
        <f t="shared" si="21"/>
        <v>0</v>
      </c>
      <c r="F70" s="18">
        <f t="shared" si="21"/>
        <v>0</v>
      </c>
      <c r="G70" s="18">
        <f t="shared" si="21"/>
        <v>0</v>
      </c>
      <c r="H70" s="18">
        <f t="shared" si="21"/>
        <v>0</v>
      </c>
      <c r="I70" s="18">
        <f t="shared" si="21"/>
        <v>0</v>
      </c>
      <c r="J70" s="18">
        <f t="shared" si="21"/>
        <v>0</v>
      </c>
      <c r="K70" s="18">
        <f t="shared" si="21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5">
        <f t="shared" ref="D71:K71" si="22">(D59+D17+D18+D19+D61+D62)/6</f>
        <v>0</v>
      </c>
      <c r="E71" s="18">
        <f t="shared" si="22"/>
        <v>0</v>
      </c>
      <c r="F71" s="18">
        <f t="shared" si="22"/>
        <v>0</v>
      </c>
      <c r="G71" s="18">
        <f t="shared" si="22"/>
        <v>0</v>
      </c>
      <c r="H71" s="18">
        <f t="shared" si="22"/>
        <v>0</v>
      </c>
      <c r="I71" s="18">
        <f t="shared" si="22"/>
        <v>0</v>
      </c>
      <c r="J71" s="18">
        <f t="shared" si="22"/>
        <v>0</v>
      </c>
      <c r="K71" s="18">
        <f t="shared" si="22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5">
        <f t="shared" ref="D72:K72" si="23">D64</f>
        <v>0</v>
      </c>
      <c r="E72" s="18">
        <f t="shared" si="23"/>
        <v>0</v>
      </c>
      <c r="F72" s="18">
        <f t="shared" si="23"/>
        <v>0</v>
      </c>
      <c r="G72" s="18">
        <f t="shared" si="23"/>
        <v>0</v>
      </c>
      <c r="H72" s="18">
        <f t="shared" si="23"/>
        <v>0</v>
      </c>
      <c r="I72" s="18">
        <f t="shared" si="23"/>
        <v>0</v>
      </c>
      <c r="J72" s="18">
        <f t="shared" si="23"/>
        <v>0</v>
      </c>
      <c r="K72" s="18">
        <f t="shared" si="23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5">
        <f t="shared" ref="D73:K73" si="24">(D8+D11+D14+D21+D22)/5</f>
        <v>0</v>
      </c>
      <c r="E73" s="18">
        <f t="shared" si="24"/>
        <v>0</v>
      </c>
      <c r="F73" s="18">
        <f t="shared" si="24"/>
        <v>0</v>
      </c>
      <c r="G73" s="18">
        <f t="shared" si="24"/>
        <v>0</v>
      </c>
      <c r="H73" s="18">
        <f t="shared" si="24"/>
        <v>0</v>
      </c>
      <c r="I73" s="18">
        <f t="shared" si="24"/>
        <v>0</v>
      </c>
      <c r="J73" s="18">
        <f t="shared" si="24"/>
        <v>0</v>
      </c>
      <c r="K73" s="18">
        <f t="shared" si="24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5">(D70+D71+D72+D73)/4</f>
        <v>0</v>
      </c>
      <c r="E74" s="18">
        <f t="shared" si="25"/>
        <v>0</v>
      </c>
      <c r="F74" s="18">
        <f t="shared" si="25"/>
        <v>0</v>
      </c>
      <c r="G74" s="18">
        <f t="shared" si="25"/>
        <v>0</v>
      </c>
      <c r="H74" s="18">
        <f t="shared" si="25"/>
        <v>0</v>
      </c>
      <c r="I74" s="18">
        <f t="shared" si="25"/>
        <v>0</v>
      </c>
      <c r="J74" s="18">
        <f t="shared" si="25"/>
        <v>0</v>
      </c>
      <c r="K74" s="18">
        <f t="shared" si="25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6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6"/>
        <v>не готов</v>
      </c>
      <c r="E75" s="23" t="str">
        <f t="shared" si="26"/>
        <v>не готов</v>
      </c>
      <c r="F75" s="23" t="str">
        <f t="shared" si="26"/>
        <v>не готов</v>
      </c>
      <c r="G75" s="23" t="str">
        <f t="shared" si="26"/>
        <v>не готов</v>
      </c>
      <c r="H75" s="23" t="str">
        <f t="shared" si="26"/>
        <v>не готов</v>
      </c>
      <c r="I75" s="23" t="str">
        <f t="shared" si="26"/>
        <v>не готов</v>
      </c>
      <c r="J75" s="23" t="str">
        <f t="shared" si="26"/>
        <v>не готов</v>
      </c>
      <c r="K75" s="23" t="str">
        <f t="shared" si="26"/>
        <v>не готов</v>
      </c>
    </row>
    <row r="76" spans="1:11" ht="15.75" customHeight="1">
      <c r="A76" s="56" t="s">
        <v>41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</row>
    <row r="77" spans="1:11" ht="15.75" customHeight="1">
      <c r="A77" s="56" t="s">
        <v>43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</row>
    <row r="78" spans="1:11" ht="15.75" customHeight="1">
      <c r="A78" s="56" t="s">
        <v>44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</row>
    <row r="79" spans="1:11">
      <c r="A79" s="57" t="s">
        <v>42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</row>
  </sheetData>
  <sheetProtection password="C42F" sheet="1" objects="1" scenarios="1" formatCells="0" formatColumns="0" formatRows="0"/>
  <mergeCells count="10">
    <mergeCell ref="A1:K1"/>
    <mergeCell ref="A44:K44"/>
    <mergeCell ref="A45:K45"/>
    <mergeCell ref="A46:K46"/>
    <mergeCell ref="A47:K47"/>
    <mergeCell ref="A49:K49"/>
    <mergeCell ref="A76:K76"/>
    <mergeCell ref="A77:K77"/>
    <mergeCell ref="A78:K78"/>
    <mergeCell ref="A79:K7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79"/>
  <sheetViews>
    <sheetView topLeftCell="A46" workbookViewId="0">
      <selection activeCell="A44" sqref="A44:K47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>
      <c r="A2" s="9"/>
      <c r="B2" s="9">
        <v>61</v>
      </c>
      <c r="C2" s="9">
        <v>62</v>
      </c>
      <c r="D2" s="9">
        <v>63</v>
      </c>
      <c r="E2" s="9">
        <v>64</v>
      </c>
      <c r="F2" s="9">
        <v>65</v>
      </c>
      <c r="G2" s="9">
        <v>66</v>
      </c>
      <c r="H2" s="9">
        <v>67</v>
      </c>
      <c r="I2" s="9">
        <v>68</v>
      </c>
      <c r="J2" s="9">
        <v>69</v>
      </c>
      <c r="K2" s="9">
        <v>70</v>
      </c>
    </row>
    <row r="3" spans="1:11" s="3" customFormat="1">
      <c r="A3" s="10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>
      <c r="A4" s="9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s="1" customFormat="1">
      <c r="A18" s="13" t="s">
        <v>11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s="1" customFormat="1">
      <c r="A19" s="13" t="s">
        <v>12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s="6" customFormat="1">
      <c r="A20" s="11" t="s">
        <v>13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 t="shared" ref="B37" si="4">(B24+B25+B26)/3</f>
        <v>0</v>
      </c>
      <c r="C37" s="18">
        <f>(C24+C25+C26)/3</f>
        <v>0</v>
      </c>
      <c r="D37" s="18">
        <f t="shared" ref="D37:K37" si="5">(D24+D25+D26)/3</f>
        <v>0</v>
      </c>
      <c r="E37" s="18">
        <f t="shared" si="5"/>
        <v>0</v>
      </c>
      <c r="F37" s="18">
        <f t="shared" si="5"/>
        <v>0</v>
      </c>
      <c r="G37" s="18">
        <f t="shared" si="5"/>
        <v>0</v>
      </c>
      <c r="H37" s="18">
        <f t="shared" si="5"/>
        <v>0</v>
      </c>
      <c r="I37" s="18">
        <f t="shared" si="5"/>
        <v>0</v>
      </c>
      <c r="J37" s="18">
        <f t="shared" si="5"/>
        <v>0</v>
      </c>
      <c r="K37" s="18">
        <f t="shared" si="5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6">(C15+C28+C29)/3</f>
        <v>0</v>
      </c>
      <c r="D38" s="18">
        <f t="shared" si="6"/>
        <v>0</v>
      </c>
      <c r="E38" s="18">
        <f t="shared" si="6"/>
        <v>0</v>
      </c>
      <c r="F38" s="18">
        <f t="shared" si="6"/>
        <v>0</v>
      </c>
      <c r="G38" s="18">
        <f t="shared" si="6"/>
        <v>0</v>
      </c>
      <c r="H38" s="18">
        <f t="shared" si="6"/>
        <v>0</v>
      </c>
      <c r="I38" s="18">
        <f t="shared" si="6"/>
        <v>0</v>
      </c>
      <c r="J38" s="18">
        <f t="shared" si="6"/>
        <v>0</v>
      </c>
      <c r="K38" s="18">
        <f t="shared" si="6"/>
        <v>0</v>
      </c>
    </row>
    <row r="39" spans="1:14">
      <c r="A39" s="17" t="s">
        <v>22</v>
      </c>
      <c r="B39" s="18">
        <f>B31</f>
        <v>0</v>
      </c>
      <c r="C39" s="18">
        <f t="shared" ref="C39:K39" si="7">C31</f>
        <v>0</v>
      </c>
      <c r="D39" s="18">
        <f t="shared" si="7"/>
        <v>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</row>
    <row r="40" spans="1:14" s="5" customFormat="1">
      <c r="A40" s="20" t="s">
        <v>7</v>
      </c>
      <c r="B40" s="21">
        <f t="shared" ref="B40:K40" si="8">(B34+B35+B36+B37+B38+B39)/6</f>
        <v>0</v>
      </c>
      <c r="C40" s="21">
        <f t="shared" si="8"/>
        <v>0</v>
      </c>
      <c r="D40" s="21">
        <f t="shared" si="8"/>
        <v>0</v>
      </c>
      <c r="E40" s="21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</row>
    <row r="41" spans="1:14" ht="31.5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9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9"/>
        <v>I уровень</v>
      </c>
      <c r="E41" s="23" t="str">
        <f t="shared" si="9"/>
        <v>I уровень</v>
      </c>
      <c r="F41" s="23" t="str">
        <f t="shared" si="9"/>
        <v>I уровень</v>
      </c>
      <c r="G41" s="23" t="str">
        <f t="shared" si="9"/>
        <v>I уровень</v>
      </c>
      <c r="H41" s="23" t="str">
        <f t="shared" si="9"/>
        <v>I уровень</v>
      </c>
      <c r="I41" s="23" t="str">
        <f t="shared" si="9"/>
        <v>I уровень</v>
      </c>
      <c r="J41" s="23" t="str">
        <f t="shared" si="9"/>
        <v>I уровень</v>
      </c>
      <c r="K41" s="23" t="str">
        <f t="shared" si="9"/>
        <v>I уровень</v>
      </c>
    </row>
    <row r="43" spans="1:14" ht="27" customHeight="1"/>
    <row r="44" spans="1:14" ht="32.25" customHeight="1">
      <c r="A44" s="56" t="s">
        <v>46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32"/>
      <c r="M44" s="32"/>
      <c r="N44" s="32"/>
    </row>
    <row r="45" spans="1:14" ht="39" customHeight="1">
      <c r="A45" s="56" t="s">
        <v>45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32"/>
      <c r="M45" s="32"/>
      <c r="N45" s="32"/>
    </row>
    <row r="46" spans="1:14" ht="54" customHeight="1">
      <c r="A46" s="56" t="s">
        <v>47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32"/>
      <c r="M46" s="32"/>
      <c r="N46" s="32"/>
    </row>
    <row r="47" spans="1:14" ht="22.5" customHeight="1">
      <c r="A47" s="57" t="s">
        <v>26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32"/>
      <c r="M47" s="32"/>
      <c r="N47" s="32"/>
    </row>
    <row r="49" spans="1:11">
      <c r="A49" s="58" t="str">
        <f>A1</f>
        <v>Итоги групповой диагностики   обучающихся (воспитанников) ОУ______________ _________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</row>
    <row r="50" spans="1:11">
      <c r="A50" s="9"/>
      <c r="B50" s="9">
        <f t="shared" ref="B50:K52" si="10">B2</f>
        <v>61</v>
      </c>
      <c r="C50" s="9">
        <f t="shared" si="10"/>
        <v>62</v>
      </c>
      <c r="D50" s="9">
        <f t="shared" si="10"/>
        <v>63</v>
      </c>
      <c r="E50" s="9">
        <f t="shared" si="10"/>
        <v>64</v>
      </c>
      <c r="F50" s="9">
        <f t="shared" si="10"/>
        <v>65</v>
      </c>
      <c r="G50" s="9">
        <f t="shared" si="10"/>
        <v>66</v>
      </c>
      <c r="H50" s="9">
        <f t="shared" si="10"/>
        <v>67</v>
      </c>
      <c r="I50" s="9">
        <f t="shared" si="10"/>
        <v>68</v>
      </c>
      <c r="J50" s="9">
        <f t="shared" si="10"/>
        <v>69</v>
      </c>
      <c r="K50" s="9">
        <f t="shared" si="10"/>
        <v>70</v>
      </c>
    </row>
    <row r="51" spans="1:11">
      <c r="A51" s="10" t="s">
        <v>0</v>
      </c>
      <c r="B51" s="52">
        <f>B3</f>
        <v>0</v>
      </c>
      <c r="C51" s="52">
        <f>C3</f>
        <v>0</v>
      </c>
      <c r="D51" s="52">
        <f t="shared" si="10"/>
        <v>0</v>
      </c>
      <c r="E51" s="52">
        <f t="shared" si="10"/>
        <v>0</v>
      </c>
      <c r="F51" s="52">
        <f t="shared" si="10"/>
        <v>0</v>
      </c>
      <c r="G51" s="52">
        <f t="shared" si="10"/>
        <v>0</v>
      </c>
      <c r="H51" s="52">
        <f t="shared" si="10"/>
        <v>0</v>
      </c>
      <c r="I51" s="52">
        <f t="shared" si="10"/>
        <v>0</v>
      </c>
      <c r="J51" s="52">
        <f t="shared" si="10"/>
        <v>0</v>
      </c>
      <c r="K51" s="52">
        <f t="shared" si="10"/>
        <v>0</v>
      </c>
    </row>
    <row r="52" spans="1:11">
      <c r="A52" s="9" t="s">
        <v>1</v>
      </c>
      <c r="B52" s="53">
        <f>B4</f>
        <v>0</v>
      </c>
      <c r="C52" s="53">
        <f>C4</f>
        <v>0</v>
      </c>
      <c r="D52" s="53">
        <f t="shared" si="10"/>
        <v>0</v>
      </c>
      <c r="E52" s="53">
        <f t="shared" si="10"/>
        <v>0</v>
      </c>
      <c r="F52" s="53">
        <f t="shared" si="10"/>
        <v>0</v>
      </c>
      <c r="G52" s="53">
        <f t="shared" si="10"/>
        <v>0</v>
      </c>
      <c r="H52" s="53">
        <f t="shared" si="10"/>
        <v>0</v>
      </c>
      <c r="I52" s="53">
        <f t="shared" si="10"/>
        <v>0</v>
      </c>
      <c r="J52" s="53">
        <f t="shared" si="10"/>
        <v>0</v>
      </c>
      <c r="K52" s="53">
        <f t="shared" si="10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1">D31</f>
        <v>0</v>
      </c>
      <c r="E54" s="18">
        <f t="shared" si="11"/>
        <v>0</v>
      </c>
      <c r="F54" s="18">
        <f t="shared" si="11"/>
        <v>0</v>
      </c>
      <c r="G54" s="18">
        <f t="shared" si="11"/>
        <v>0</v>
      </c>
      <c r="H54" s="18">
        <f t="shared" si="11"/>
        <v>0</v>
      </c>
      <c r="I54" s="18">
        <f t="shared" si="11"/>
        <v>0</v>
      </c>
      <c r="J54" s="18">
        <f t="shared" si="11"/>
        <v>0</v>
      </c>
      <c r="K54" s="18">
        <f t="shared" si="11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2">(D28+D29)/2</f>
        <v>0</v>
      </c>
      <c r="E55" s="18">
        <f t="shared" si="12"/>
        <v>0</v>
      </c>
      <c r="F55" s="18">
        <f t="shared" si="12"/>
        <v>0</v>
      </c>
      <c r="G55" s="18">
        <f t="shared" si="12"/>
        <v>0</v>
      </c>
      <c r="H55" s="18">
        <f t="shared" si="12"/>
        <v>0</v>
      </c>
      <c r="I55" s="18">
        <f t="shared" si="12"/>
        <v>0</v>
      </c>
      <c r="J55" s="18">
        <f t="shared" si="12"/>
        <v>0</v>
      </c>
      <c r="K55" s="18">
        <f t="shared" si="12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3">D15</f>
        <v>0</v>
      </c>
      <c r="E56" s="18">
        <f t="shared" si="13"/>
        <v>0</v>
      </c>
      <c r="F56" s="18">
        <f t="shared" si="13"/>
        <v>0</v>
      </c>
      <c r="G56" s="18">
        <f t="shared" si="13"/>
        <v>0</v>
      </c>
      <c r="H56" s="18">
        <f t="shared" si="13"/>
        <v>0</v>
      </c>
      <c r="I56" s="18">
        <f t="shared" si="13"/>
        <v>0</v>
      </c>
      <c r="J56" s="18">
        <f t="shared" si="13"/>
        <v>0</v>
      </c>
      <c r="K56" s="18">
        <f t="shared" si="13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4">D19</f>
        <v>0</v>
      </c>
      <c r="E57" s="18">
        <f t="shared" si="14"/>
        <v>0</v>
      </c>
      <c r="F57" s="18">
        <f t="shared" si="14"/>
        <v>0</v>
      </c>
      <c r="G57" s="18">
        <f t="shared" si="14"/>
        <v>0</v>
      </c>
      <c r="H57" s="18">
        <f t="shared" si="14"/>
        <v>0</v>
      </c>
      <c r="I57" s="18">
        <f t="shared" si="14"/>
        <v>0</v>
      </c>
      <c r="J57" s="18">
        <f t="shared" si="14"/>
        <v>0</v>
      </c>
      <c r="K57" s="18">
        <f t="shared" si="14"/>
        <v>0</v>
      </c>
    </row>
    <row r="58" spans="1:11">
      <c r="A58" s="29" t="s">
        <v>32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5">D26</f>
        <v>0</v>
      </c>
      <c r="E59" s="18">
        <f t="shared" si="15"/>
        <v>0</v>
      </c>
      <c r="F59" s="18">
        <f t="shared" si="15"/>
        <v>0</v>
      </c>
      <c r="G59" s="18">
        <f t="shared" si="15"/>
        <v>0</v>
      </c>
      <c r="H59" s="18">
        <f t="shared" si="15"/>
        <v>0</v>
      </c>
      <c r="I59" s="18">
        <f t="shared" si="15"/>
        <v>0</v>
      </c>
      <c r="J59" s="18">
        <f t="shared" si="15"/>
        <v>0</v>
      </c>
      <c r="K59" s="18">
        <f t="shared" si="15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6">D35</f>
        <v>0</v>
      </c>
      <c r="E60" s="18">
        <f t="shared" si="16"/>
        <v>0</v>
      </c>
      <c r="F60" s="18">
        <f t="shared" si="16"/>
        <v>0</v>
      </c>
      <c r="G60" s="18">
        <f t="shared" si="16"/>
        <v>0</v>
      </c>
      <c r="H60" s="18">
        <f t="shared" si="16"/>
        <v>0</v>
      </c>
      <c r="I60" s="18">
        <f t="shared" si="16"/>
        <v>0</v>
      </c>
      <c r="J60" s="18">
        <f t="shared" si="16"/>
        <v>0</v>
      </c>
      <c r="K60" s="18">
        <f t="shared" si="16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7">D24</f>
        <v>0</v>
      </c>
      <c r="E61" s="18">
        <f t="shared" si="17"/>
        <v>0</v>
      </c>
      <c r="F61" s="18">
        <f t="shared" si="17"/>
        <v>0</v>
      </c>
      <c r="G61" s="18">
        <f t="shared" si="17"/>
        <v>0</v>
      </c>
      <c r="H61" s="18">
        <f t="shared" si="17"/>
        <v>0</v>
      </c>
      <c r="I61" s="18">
        <f t="shared" si="17"/>
        <v>0</v>
      </c>
      <c r="J61" s="18">
        <f t="shared" si="17"/>
        <v>0</v>
      </c>
      <c r="K61" s="18">
        <f t="shared" si="17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7"/>
        <v>0</v>
      </c>
      <c r="E62" s="18">
        <f t="shared" si="17"/>
        <v>0</v>
      </c>
      <c r="F62" s="18">
        <f t="shared" si="17"/>
        <v>0</v>
      </c>
      <c r="G62" s="18">
        <f t="shared" si="17"/>
        <v>0</v>
      </c>
      <c r="H62" s="18">
        <f t="shared" si="17"/>
        <v>0</v>
      </c>
      <c r="I62" s="18">
        <f t="shared" si="17"/>
        <v>0</v>
      </c>
      <c r="J62" s="18">
        <f t="shared" si="17"/>
        <v>0</v>
      </c>
      <c r="K62" s="18">
        <f t="shared" si="17"/>
        <v>0</v>
      </c>
    </row>
    <row r="63" spans="1:11">
      <c r="A63" s="29" t="s">
        <v>36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8">(D7+D10+D13)/3</f>
        <v>0</v>
      </c>
      <c r="E64" s="18">
        <f t="shared" si="18"/>
        <v>0</v>
      </c>
      <c r="F64" s="18">
        <f t="shared" si="18"/>
        <v>0</v>
      </c>
      <c r="G64" s="18">
        <f t="shared" si="18"/>
        <v>0</v>
      </c>
      <c r="H64" s="18">
        <f t="shared" si="18"/>
        <v>0</v>
      </c>
      <c r="I64" s="18">
        <f t="shared" si="18"/>
        <v>0</v>
      </c>
      <c r="J64" s="18">
        <f t="shared" si="18"/>
        <v>0</v>
      </c>
      <c r="K64" s="18">
        <f t="shared" si="18"/>
        <v>0</v>
      </c>
    </row>
    <row r="65" spans="1:11">
      <c r="A65" s="29" t="s">
        <v>37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9">(D8+D11+D14)/3</f>
        <v>0</v>
      </c>
      <c r="E66" s="18">
        <f t="shared" si="19"/>
        <v>0</v>
      </c>
      <c r="F66" s="18">
        <f t="shared" si="19"/>
        <v>0</v>
      </c>
      <c r="G66" s="18">
        <f t="shared" si="19"/>
        <v>0</v>
      </c>
      <c r="H66" s="18">
        <f t="shared" si="19"/>
        <v>0</v>
      </c>
      <c r="I66" s="18">
        <f t="shared" si="19"/>
        <v>0</v>
      </c>
      <c r="J66" s="18">
        <f t="shared" si="19"/>
        <v>0</v>
      </c>
      <c r="K66" s="18">
        <f t="shared" si="19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20">D21</f>
        <v>0</v>
      </c>
      <c r="E67" s="18">
        <f t="shared" si="20"/>
        <v>0</v>
      </c>
      <c r="F67" s="18">
        <f t="shared" si="20"/>
        <v>0</v>
      </c>
      <c r="G67" s="18">
        <f t="shared" si="20"/>
        <v>0</v>
      </c>
      <c r="H67" s="18">
        <f t="shared" si="20"/>
        <v>0</v>
      </c>
      <c r="I67" s="18">
        <f t="shared" si="20"/>
        <v>0</v>
      </c>
      <c r="J67" s="18">
        <f t="shared" si="20"/>
        <v>0</v>
      </c>
      <c r="K67" s="18">
        <f t="shared" si="20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20"/>
        <v>0</v>
      </c>
      <c r="E68" s="18">
        <f t="shared" si="20"/>
        <v>0</v>
      </c>
      <c r="F68" s="18">
        <f t="shared" si="20"/>
        <v>0</v>
      </c>
      <c r="G68" s="18">
        <f t="shared" si="20"/>
        <v>0</v>
      </c>
      <c r="H68" s="18">
        <f t="shared" si="20"/>
        <v>0</v>
      </c>
      <c r="I68" s="18">
        <f t="shared" si="20"/>
        <v>0</v>
      </c>
      <c r="J68" s="18">
        <f t="shared" si="20"/>
        <v>0</v>
      </c>
      <c r="K68" s="18">
        <f t="shared" si="20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5">
        <f t="shared" ref="D70:K70" si="21">(D54+D28+D29+D56+D57)/5</f>
        <v>0</v>
      </c>
      <c r="E70" s="18">
        <f t="shared" si="21"/>
        <v>0</v>
      </c>
      <c r="F70" s="18">
        <f t="shared" si="21"/>
        <v>0</v>
      </c>
      <c r="G70" s="18">
        <f t="shared" si="21"/>
        <v>0</v>
      </c>
      <c r="H70" s="18">
        <f t="shared" si="21"/>
        <v>0</v>
      </c>
      <c r="I70" s="18">
        <f t="shared" si="21"/>
        <v>0</v>
      </c>
      <c r="J70" s="18">
        <f t="shared" si="21"/>
        <v>0</v>
      </c>
      <c r="K70" s="18">
        <f t="shared" si="21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5">
        <f t="shared" ref="D71:K71" si="22">(D59+D17+D18+D19+D61+D62)/6</f>
        <v>0</v>
      </c>
      <c r="E71" s="18">
        <f t="shared" si="22"/>
        <v>0</v>
      </c>
      <c r="F71" s="18">
        <f t="shared" si="22"/>
        <v>0</v>
      </c>
      <c r="G71" s="18">
        <f t="shared" si="22"/>
        <v>0</v>
      </c>
      <c r="H71" s="18">
        <f t="shared" si="22"/>
        <v>0</v>
      </c>
      <c r="I71" s="18">
        <f t="shared" si="22"/>
        <v>0</v>
      </c>
      <c r="J71" s="18">
        <f t="shared" si="22"/>
        <v>0</v>
      </c>
      <c r="K71" s="18">
        <f t="shared" si="22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5">
        <f t="shared" ref="D72:K72" si="23">D64</f>
        <v>0</v>
      </c>
      <c r="E72" s="18">
        <f t="shared" si="23"/>
        <v>0</v>
      </c>
      <c r="F72" s="18">
        <f t="shared" si="23"/>
        <v>0</v>
      </c>
      <c r="G72" s="18">
        <f t="shared" si="23"/>
        <v>0</v>
      </c>
      <c r="H72" s="18">
        <f t="shared" si="23"/>
        <v>0</v>
      </c>
      <c r="I72" s="18">
        <f t="shared" si="23"/>
        <v>0</v>
      </c>
      <c r="J72" s="18">
        <f t="shared" si="23"/>
        <v>0</v>
      </c>
      <c r="K72" s="18">
        <f t="shared" si="23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5">
        <f t="shared" ref="D73:K73" si="24">(D8+D11+D14+D21+D22)/5</f>
        <v>0</v>
      </c>
      <c r="E73" s="18">
        <f t="shared" si="24"/>
        <v>0</v>
      </c>
      <c r="F73" s="18">
        <f t="shared" si="24"/>
        <v>0</v>
      </c>
      <c r="G73" s="18">
        <f t="shared" si="24"/>
        <v>0</v>
      </c>
      <c r="H73" s="18">
        <f t="shared" si="24"/>
        <v>0</v>
      </c>
      <c r="I73" s="18">
        <f t="shared" si="24"/>
        <v>0</v>
      </c>
      <c r="J73" s="18">
        <f t="shared" si="24"/>
        <v>0</v>
      </c>
      <c r="K73" s="18">
        <f t="shared" si="24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5">(D70+D71+D72+D73)/4</f>
        <v>0</v>
      </c>
      <c r="E74" s="18">
        <f t="shared" si="25"/>
        <v>0</v>
      </c>
      <c r="F74" s="18">
        <f t="shared" si="25"/>
        <v>0</v>
      </c>
      <c r="G74" s="18">
        <f t="shared" si="25"/>
        <v>0</v>
      </c>
      <c r="H74" s="18">
        <f t="shared" si="25"/>
        <v>0</v>
      </c>
      <c r="I74" s="18">
        <f t="shared" si="25"/>
        <v>0</v>
      </c>
      <c r="J74" s="18">
        <f t="shared" si="25"/>
        <v>0</v>
      </c>
      <c r="K74" s="18">
        <f t="shared" si="25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6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6"/>
        <v>не готов</v>
      </c>
      <c r="E75" s="23" t="str">
        <f t="shared" si="26"/>
        <v>не готов</v>
      </c>
      <c r="F75" s="23" t="str">
        <f t="shared" si="26"/>
        <v>не готов</v>
      </c>
      <c r="G75" s="23" t="str">
        <f t="shared" si="26"/>
        <v>не готов</v>
      </c>
      <c r="H75" s="23" t="str">
        <f t="shared" si="26"/>
        <v>не готов</v>
      </c>
      <c r="I75" s="23" t="str">
        <f t="shared" si="26"/>
        <v>не готов</v>
      </c>
      <c r="J75" s="23" t="str">
        <f t="shared" si="26"/>
        <v>не готов</v>
      </c>
      <c r="K75" s="23" t="str">
        <f t="shared" si="26"/>
        <v>не готов</v>
      </c>
    </row>
    <row r="76" spans="1:11">
      <c r="A76" s="56" t="s">
        <v>41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</row>
    <row r="77" spans="1:11">
      <c r="A77" s="56" t="s">
        <v>43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</row>
    <row r="78" spans="1:11">
      <c r="A78" s="56" t="s">
        <v>44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</row>
    <row r="79" spans="1:11">
      <c r="A79" s="57" t="s">
        <v>42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</row>
  </sheetData>
  <sheetProtection password="C42F" sheet="1" objects="1" scenarios="1" formatCells="0" formatColumns="0" formatRows="0"/>
  <mergeCells count="10">
    <mergeCell ref="A76:K76"/>
    <mergeCell ref="A77:K77"/>
    <mergeCell ref="A78:K78"/>
    <mergeCell ref="A79:K79"/>
    <mergeCell ref="A1:K1"/>
    <mergeCell ref="A44:K44"/>
    <mergeCell ref="A45:K45"/>
    <mergeCell ref="A46:K46"/>
    <mergeCell ref="A47:K47"/>
    <mergeCell ref="A49:K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9"/>
  <sheetViews>
    <sheetView topLeftCell="A43" workbookViewId="0">
      <selection activeCell="A44" sqref="A44:K47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>
      <c r="A2" s="9"/>
      <c r="B2" s="9">
        <v>71</v>
      </c>
      <c r="C2" s="9">
        <v>72</v>
      </c>
      <c r="D2" s="9">
        <v>73</v>
      </c>
      <c r="E2" s="9">
        <v>74</v>
      </c>
      <c r="F2" s="9">
        <v>75</v>
      </c>
      <c r="G2" s="9">
        <v>76</v>
      </c>
      <c r="H2" s="9">
        <v>77</v>
      </c>
      <c r="I2" s="9">
        <v>78</v>
      </c>
      <c r="J2" s="9">
        <v>79</v>
      </c>
      <c r="K2" s="9">
        <v>80</v>
      </c>
    </row>
    <row r="3" spans="1:11" s="3" customFormat="1">
      <c r="A3" s="10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>
      <c r="A4" s="9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s="1" customFormat="1">
      <c r="A18" s="13" t="s">
        <v>11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s="1" customFormat="1">
      <c r="A19" s="13" t="s">
        <v>12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s="6" customFormat="1">
      <c r="A20" s="11" t="s">
        <v>13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 t="shared" ref="B37" si="4">(B24+B25+B26)/3</f>
        <v>0</v>
      </c>
      <c r="C37" s="18">
        <f>(C24+C25+C26)/3</f>
        <v>0</v>
      </c>
      <c r="D37" s="18">
        <f t="shared" ref="D37:K37" si="5">(D24+D25+D26)/3</f>
        <v>0</v>
      </c>
      <c r="E37" s="18">
        <f t="shared" si="5"/>
        <v>0</v>
      </c>
      <c r="F37" s="18">
        <f t="shared" si="5"/>
        <v>0</v>
      </c>
      <c r="G37" s="18">
        <f t="shared" si="5"/>
        <v>0</v>
      </c>
      <c r="H37" s="18">
        <f t="shared" si="5"/>
        <v>0</v>
      </c>
      <c r="I37" s="18">
        <f t="shared" si="5"/>
        <v>0</v>
      </c>
      <c r="J37" s="18">
        <f t="shared" si="5"/>
        <v>0</v>
      </c>
      <c r="K37" s="18">
        <f t="shared" si="5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6">(C15+C28+C29)/3</f>
        <v>0</v>
      </c>
      <c r="D38" s="18">
        <f t="shared" si="6"/>
        <v>0</v>
      </c>
      <c r="E38" s="18">
        <f t="shared" si="6"/>
        <v>0</v>
      </c>
      <c r="F38" s="18">
        <f t="shared" si="6"/>
        <v>0</v>
      </c>
      <c r="G38" s="18">
        <f t="shared" si="6"/>
        <v>0</v>
      </c>
      <c r="H38" s="18">
        <f t="shared" si="6"/>
        <v>0</v>
      </c>
      <c r="I38" s="18">
        <f t="shared" si="6"/>
        <v>0</v>
      </c>
      <c r="J38" s="18">
        <f t="shared" si="6"/>
        <v>0</v>
      </c>
      <c r="K38" s="18">
        <f t="shared" si="6"/>
        <v>0</v>
      </c>
    </row>
    <row r="39" spans="1:14">
      <c r="A39" s="17" t="s">
        <v>22</v>
      </c>
      <c r="B39" s="18">
        <f>B31</f>
        <v>0</v>
      </c>
      <c r="C39" s="18">
        <f t="shared" ref="C39:K39" si="7">C31</f>
        <v>0</v>
      </c>
      <c r="D39" s="18">
        <f t="shared" si="7"/>
        <v>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</row>
    <row r="40" spans="1:14" s="5" customFormat="1">
      <c r="A40" s="20" t="s">
        <v>7</v>
      </c>
      <c r="B40" s="21">
        <f t="shared" ref="B40:K40" si="8">(B34+B35+B36+B37+B38+B39)/6</f>
        <v>0</v>
      </c>
      <c r="C40" s="21">
        <f t="shared" si="8"/>
        <v>0</v>
      </c>
      <c r="D40" s="21">
        <f t="shared" si="8"/>
        <v>0</v>
      </c>
      <c r="E40" s="21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</row>
    <row r="41" spans="1:14" ht="31.5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9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9"/>
        <v>I уровень</v>
      </c>
      <c r="E41" s="23" t="str">
        <f t="shared" si="9"/>
        <v>I уровень</v>
      </c>
      <c r="F41" s="23" t="str">
        <f t="shared" si="9"/>
        <v>I уровень</v>
      </c>
      <c r="G41" s="23" t="str">
        <f t="shared" si="9"/>
        <v>I уровень</v>
      </c>
      <c r="H41" s="23" t="str">
        <f t="shared" si="9"/>
        <v>I уровень</v>
      </c>
      <c r="I41" s="23" t="str">
        <f t="shared" si="9"/>
        <v>I уровень</v>
      </c>
      <c r="J41" s="23" t="str">
        <f t="shared" si="9"/>
        <v>I уровень</v>
      </c>
      <c r="K41" s="23" t="str">
        <f t="shared" si="9"/>
        <v>I уровень</v>
      </c>
    </row>
    <row r="43" spans="1:14" ht="27" customHeight="1"/>
    <row r="44" spans="1:14" ht="32.25" customHeight="1">
      <c r="A44" s="56" t="s">
        <v>46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32"/>
      <c r="M44" s="32"/>
      <c r="N44" s="32"/>
    </row>
    <row r="45" spans="1:14" ht="39" customHeight="1">
      <c r="A45" s="56" t="s">
        <v>45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32"/>
      <c r="M45" s="32"/>
      <c r="N45" s="32"/>
    </row>
    <row r="46" spans="1:14" ht="54" customHeight="1">
      <c r="A46" s="56" t="s">
        <v>47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32"/>
      <c r="M46" s="32"/>
      <c r="N46" s="32"/>
    </row>
    <row r="47" spans="1:14" ht="22.5" customHeight="1">
      <c r="A47" s="57" t="s">
        <v>26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32"/>
      <c r="M47" s="32"/>
      <c r="N47" s="32"/>
    </row>
    <row r="49" spans="1:11">
      <c r="A49" s="58" t="str">
        <f>A1</f>
        <v>Итоги групповой диагностики   обучающихся (воспитанников) ОУ______________ _________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</row>
    <row r="50" spans="1:11">
      <c r="A50" s="9"/>
      <c r="B50" s="9">
        <f t="shared" ref="B50:K52" si="10">B2</f>
        <v>71</v>
      </c>
      <c r="C50" s="9">
        <f t="shared" si="10"/>
        <v>72</v>
      </c>
      <c r="D50" s="9">
        <f t="shared" si="10"/>
        <v>73</v>
      </c>
      <c r="E50" s="9">
        <f t="shared" si="10"/>
        <v>74</v>
      </c>
      <c r="F50" s="9">
        <f t="shared" si="10"/>
        <v>75</v>
      </c>
      <c r="G50" s="9">
        <f t="shared" si="10"/>
        <v>76</v>
      </c>
      <c r="H50" s="9">
        <f t="shared" si="10"/>
        <v>77</v>
      </c>
      <c r="I50" s="9">
        <f t="shared" si="10"/>
        <v>78</v>
      </c>
      <c r="J50" s="9">
        <f t="shared" si="10"/>
        <v>79</v>
      </c>
      <c r="K50" s="9">
        <f t="shared" si="10"/>
        <v>80</v>
      </c>
    </row>
    <row r="51" spans="1:11">
      <c r="A51" s="10" t="s">
        <v>0</v>
      </c>
      <c r="B51" s="52">
        <f>B3</f>
        <v>0</v>
      </c>
      <c r="C51" s="52">
        <f>C3</f>
        <v>0</v>
      </c>
      <c r="D51" s="52">
        <f t="shared" si="10"/>
        <v>0</v>
      </c>
      <c r="E51" s="52">
        <f t="shared" si="10"/>
        <v>0</v>
      </c>
      <c r="F51" s="52">
        <f t="shared" si="10"/>
        <v>0</v>
      </c>
      <c r="G51" s="52">
        <f t="shared" si="10"/>
        <v>0</v>
      </c>
      <c r="H51" s="52">
        <f t="shared" si="10"/>
        <v>0</v>
      </c>
      <c r="I51" s="52">
        <f t="shared" si="10"/>
        <v>0</v>
      </c>
      <c r="J51" s="52">
        <f t="shared" si="10"/>
        <v>0</v>
      </c>
      <c r="K51" s="52">
        <f t="shared" si="10"/>
        <v>0</v>
      </c>
    </row>
    <row r="52" spans="1:11">
      <c r="A52" s="9" t="s">
        <v>1</v>
      </c>
      <c r="B52" s="53">
        <f>B4</f>
        <v>0</v>
      </c>
      <c r="C52" s="53">
        <f>C4</f>
        <v>0</v>
      </c>
      <c r="D52" s="53">
        <f t="shared" si="10"/>
        <v>0</v>
      </c>
      <c r="E52" s="53">
        <f t="shared" si="10"/>
        <v>0</v>
      </c>
      <c r="F52" s="53">
        <f t="shared" si="10"/>
        <v>0</v>
      </c>
      <c r="G52" s="53">
        <f t="shared" si="10"/>
        <v>0</v>
      </c>
      <c r="H52" s="53">
        <f t="shared" si="10"/>
        <v>0</v>
      </c>
      <c r="I52" s="53">
        <f t="shared" si="10"/>
        <v>0</v>
      </c>
      <c r="J52" s="53">
        <f t="shared" si="10"/>
        <v>0</v>
      </c>
      <c r="K52" s="53">
        <f t="shared" si="10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1">D31</f>
        <v>0</v>
      </c>
      <c r="E54" s="18">
        <f t="shared" si="11"/>
        <v>0</v>
      </c>
      <c r="F54" s="18">
        <f t="shared" si="11"/>
        <v>0</v>
      </c>
      <c r="G54" s="18">
        <f t="shared" si="11"/>
        <v>0</v>
      </c>
      <c r="H54" s="18">
        <f t="shared" si="11"/>
        <v>0</v>
      </c>
      <c r="I54" s="18">
        <f t="shared" si="11"/>
        <v>0</v>
      </c>
      <c r="J54" s="18">
        <f t="shared" si="11"/>
        <v>0</v>
      </c>
      <c r="K54" s="18">
        <f t="shared" si="11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2">(D28+D29)/2</f>
        <v>0</v>
      </c>
      <c r="E55" s="18">
        <f t="shared" si="12"/>
        <v>0</v>
      </c>
      <c r="F55" s="18">
        <f t="shared" si="12"/>
        <v>0</v>
      </c>
      <c r="G55" s="18">
        <f t="shared" si="12"/>
        <v>0</v>
      </c>
      <c r="H55" s="18">
        <f t="shared" si="12"/>
        <v>0</v>
      </c>
      <c r="I55" s="18">
        <f t="shared" si="12"/>
        <v>0</v>
      </c>
      <c r="J55" s="18">
        <f t="shared" si="12"/>
        <v>0</v>
      </c>
      <c r="K55" s="18">
        <f t="shared" si="12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3">D15</f>
        <v>0</v>
      </c>
      <c r="E56" s="18">
        <f t="shared" si="13"/>
        <v>0</v>
      </c>
      <c r="F56" s="18">
        <f t="shared" si="13"/>
        <v>0</v>
      </c>
      <c r="G56" s="18">
        <f t="shared" si="13"/>
        <v>0</v>
      </c>
      <c r="H56" s="18">
        <f t="shared" si="13"/>
        <v>0</v>
      </c>
      <c r="I56" s="18">
        <f t="shared" si="13"/>
        <v>0</v>
      </c>
      <c r="J56" s="18">
        <f t="shared" si="13"/>
        <v>0</v>
      </c>
      <c r="K56" s="18">
        <f t="shared" si="13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4">D19</f>
        <v>0</v>
      </c>
      <c r="E57" s="18">
        <f t="shared" si="14"/>
        <v>0</v>
      </c>
      <c r="F57" s="18">
        <f t="shared" si="14"/>
        <v>0</v>
      </c>
      <c r="G57" s="18">
        <f t="shared" si="14"/>
        <v>0</v>
      </c>
      <c r="H57" s="18">
        <f t="shared" si="14"/>
        <v>0</v>
      </c>
      <c r="I57" s="18">
        <f t="shared" si="14"/>
        <v>0</v>
      </c>
      <c r="J57" s="18">
        <f t="shared" si="14"/>
        <v>0</v>
      </c>
      <c r="K57" s="18">
        <f t="shared" si="14"/>
        <v>0</v>
      </c>
    </row>
    <row r="58" spans="1:11">
      <c r="A58" s="29" t="s">
        <v>32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5">D26</f>
        <v>0</v>
      </c>
      <c r="E59" s="18">
        <f t="shared" si="15"/>
        <v>0</v>
      </c>
      <c r="F59" s="18">
        <f t="shared" si="15"/>
        <v>0</v>
      </c>
      <c r="G59" s="18">
        <f t="shared" si="15"/>
        <v>0</v>
      </c>
      <c r="H59" s="18">
        <f t="shared" si="15"/>
        <v>0</v>
      </c>
      <c r="I59" s="18">
        <f t="shared" si="15"/>
        <v>0</v>
      </c>
      <c r="J59" s="18">
        <f t="shared" si="15"/>
        <v>0</v>
      </c>
      <c r="K59" s="18">
        <f t="shared" si="15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6">D35</f>
        <v>0</v>
      </c>
      <c r="E60" s="18">
        <f t="shared" si="16"/>
        <v>0</v>
      </c>
      <c r="F60" s="18">
        <f t="shared" si="16"/>
        <v>0</v>
      </c>
      <c r="G60" s="18">
        <f t="shared" si="16"/>
        <v>0</v>
      </c>
      <c r="H60" s="18">
        <f t="shared" si="16"/>
        <v>0</v>
      </c>
      <c r="I60" s="18">
        <f t="shared" si="16"/>
        <v>0</v>
      </c>
      <c r="J60" s="18">
        <f t="shared" si="16"/>
        <v>0</v>
      </c>
      <c r="K60" s="18">
        <f t="shared" si="16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7">D24</f>
        <v>0</v>
      </c>
      <c r="E61" s="18">
        <f t="shared" si="17"/>
        <v>0</v>
      </c>
      <c r="F61" s="18">
        <f t="shared" si="17"/>
        <v>0</v>
      </c>
      <c r="G61" s="18">
        <f t="shared" si="17"/>
        <v>0</v>
      </c>
      <c r="H61" s="18">
        <f t="shared" si="17"/>
        <v>0</v>
      </c>
      <c r="I61" s="18">
        <f t="shared" si="17"/>
        <v>0</v>
      </c>
      <c r="J61" s="18">
        <f t="shared" si="17"/>
        <v>0</v>
      </c>
      <c r="K61" s="18">
        <f t="shared" si="17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7"/>
        <v>0</v>
      </c>
      <c r="E62" s="18">
        <f t="shared" si="17"/>
        <v>0</v>
      </c>
      <c r="F62" s="18">
        <f t="shared" si="17"/>
        <v>0</v>
      </c>
      <c r="G62" s="18">
        <f t="shared" si="17"/>
        <v>0</v>
      </c>
      <c r="H62" s="18">
        <f t="shared" si="17"/>
        <v>0</v>
      </c>
      <c r="I62" s="18">
        <f t="shared" si="17"/>
        <v>0</v>
      </c>
      <c r="J62" s="18">
        <f t="shared" si="17"/>
        <v>0</v>
      </c>
      <c r="K62" s="18">
        <f t="shared" si="17"/>
        <v>0</v>
      </c>
    </row>
    <row r="63" spans="1:11">
      <c r="A63" s="29" t="s">
        <v>36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8">(D7+D10+D13)/3</f>
        <v>0</v>
      </c>
      <c r="E64" s="18">
        <f t="shared" si="18"/>
        <v>0</v>
      </c>
      <c r="F64" s="18">
        <f t="shared" si="18"/>
        <v>0</v>
      </c>
      <c r="G64" s="18">
        <f t="shared" si="18"/>
        <v>0</v>
      </c>
      <c r="H64" s="18">
        <f t="shared" si="18"/>
        <v>0</v>
      </c>
      <c r="I64" s="18">
        <f t="shared" si="18"/>
        <v>0</v>
      </c>
      <c r="J64" s="18">
        <f t="shared" si="18"/>
        <v>0</v>
      </c>
      <c r="K64" s="18">
        <f t="shared" si="18"/>
        <v>0</v>
      </c>
    </row>
    <row r="65" spans="1:11">
      <c r="A65" s="29" t="s">
        <v>37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9">(D8+D11+D14)/3</f>
        <v>0</v>
      </c>
      <c r="E66" s="18">
        <f t="shared" si="19"/>
        <v>0</v>
      </c>
      <c r="F66" s="18">
        <f t="shared" si="19"/>
        <v>0</v>
      </c>
      <c r="G66" s="18">
        <f t="shared" si="19"/>
        <v>0</v>
      </c>
      <c r="H66" s="18">
        <f t="shared" si="19"/>
        <v>0</v>
      </c>
      <c r="I66" s="18">
        <f t="shared" si="19"/>
        <v>0</v>
      </c>
      <c r="J66" s="18">
        <f t="shared" si="19"/>
        <v>0</v>
      </c>
      <c r="K66" s="18">
        <f t="shared" si="19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20">D21</f>
        <v>0</v>
      </c>
      <c r="E67" s="18">
        <f t="shared" si="20"/>
        <v>0</v>
      </c>
      <c r="F67" s="18">
        <f t="shared" si="20"/>
        <v>0</v>
      </c>
      <c r="G67" s="18">
        <f t="shared" si="20"/>
        <v>0</v>
      </c>
      <c r="H67" s="18">
        <f t="shared" si="20"/>
        <v>0</v>
      </c>
      <c r="I67" s="18">
        <f t="shared" si="20"/>
        <v>0</v>
      </c>
      <c r="J67" s="18">
        <f t="shared" si="20"/>
        <v>0</v>
      </c>
      <c r="K67" s="18">
        <f t="shared" si="20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20"/>
        <v>0</v>
      </c>
      <c r="E68" s="18">
        <f t="shared" si="20"/>
        <v>0</v>
      </c>
      <c r="F68" s="18">
        <f t="shared" si="20"/>
        <v>0</v>
      </c>
      <c r="G68" s="18">
        <f t="shared" si="20"/>
        <v>0</v>
      </c>
      <c r="H68" s="18">
        <f t="shared" si="20"/>
        <v>0</v>
      </c>
      <c r="I68" s="18">
        <f t="shared" si="20"/>
        <v>0</v>
      </c>
      <c r="J68" s="18">
        <f t="shared" si="20"/>
        <v>0</v>
      </c>
      <c r="K68" s="18">
        <f t="shared" si="20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5">
        <f t="shared" ref="D70:K70" si="21">(D54+D28+D29+D56+D57)/5</f>
        <v>0</v>
      </c>
      <c r="E70" s="18">
        <f t="shared" si="21"/>
        <v>0</v>
      </c>
      <c r="F70" s="18">
        <f t="shared" si="21"/>
        <v>0</v>
      </c>
      <c r="G70" s="18">
        <f t="shared" si="21"/>
        <v>0</v>
      </c>
      <c r="H70" s="18">
        <f t="shared" si="21"/>
        <v>0</v>
      </c>
      <c r="I70" s="18">
        <f t="shared" si="21"/>
        <v>0</v>
      </c>
      <c r="J70" s="18">
        <f t="shared" si="21"/>
        <v>0</v>
      </c>
      <c r="K70" s="18">
        <f t="shared" si="21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5">
        <f t="shared" ref="D71:K71" si="22">(D59+D17+D18+D19+D61+D62)/6</f>
        <v>0</v>
      </c>
      <c r="E71" s="18">
        <f t="shared" si="22"/>
        <v>0</v>
      </c>
      <c r="F71" s="18">
        <f t="shared" si="22"/>
        <v>0</v>
      </c>
      <c r="G71" s="18">
        <f t="shared" si="22"/>
        <v>0</v>
      </c>
      <c r="H71" s="18">
        <f t="shared" si="22"/>
        <v>0</v>
      </c>
      <c r="I71" s="18">
        <f t="shared" si="22"/>
        <v>0</v>
      </c>
      <c r="J71" s="18">
        <f t="shared" si="22"/>
        <v>0</v>
      </c>
      <c r="K71" s="18">
        <f t="shared" si="22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5">
        <f t="shared" ref="D72:K72" si="23">D64</f>
        <v>0</v>
      </c>
      <c r="E72" s="18">
        <f t="shared" si="23"/>
        <v>0</v>
      </c>
      <c r="F72" s="18">
        <f t="shared" si="23"/>
        <v>0</v>
      </c>
      <c r="G72" s="18">
        <f t="shared" si="23"/>
        <v>0</v>
      </c>
      <c r="H72" s="18">
        <f t="shared" si="23"/>
        <v>0</v>
      </c>
      <c r="I72" s="18">
        <f t="shared" si="23"/>
        <v>0</v>
      </c>
      <c r="J72" s="18">
        <f t="shared" si="23"/>
        <v>0</v>
      </c>
      <c r="K72" s="18">
        <f t="shared" si="23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5">
        <f t="shared" ref="D73:K73" si="24">(D8+D11+D14+D21+D22)/5</f>
        <v>0</v>
      </c>
      <c r="E73" s="18">
        <f t="shared" si="24"/>
        <v>0</v>
      </c>
      <c r="F73" s="18">
        <f t="shared" si="24"/>
        <v>0</v>
      </c>
      <c r="G73" s="18">
        <f t="shared" si="24"/>
        <v>0</v>
      </c>
      <c r="H73" s="18">
        <f t="shared" si="24"/>
        <v>0</v>
      </c>
      <c r="I73" s="18">
        <f t="shared" si="24"/>
        <v>0</v>
      </c>
      <c r="J73" s="18">
        <f t="shared" si="24"/>
        <v>0</v>
      </c>
      <c r="K73" s="18">
        <f t="shared" si="24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5">(D70+D71+D72+D73)/4</f>
        <v>0</v>
      </c>
      <c r="E74" s="18">
        <f t="shared" si="25"/>
        <v>0</v>
      </c>
      <c r="F74" s="18">
        <f t="shared" si="25"/>
        <v>0</v>
      </c>
      <c r="G74" s="18">
        <f t="shared" si="25"/>
        <v>0</v>
      </c>
      <c r="H74" s="18">
        <f t="shared" si="25"/>
        <v>0</v>
      </c>
      <c r="I74" s="18">
        <f t="shared" si="25"/>
        <v>0</v>
      </c>
      <c r="J74" s="18">
        <f t="shared" si="25"/>
        <v>0</v>
      </c>
      <c r="K74" s="18">
        <f t="shared" si="25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6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6"/>
        <v>не готов</v>
      </c>
      <c r="E75" s="23" t="str">
        <f t="shared" si="26"/>
        <v>не готов</v>
      </c>
      <c r="F75" s="23" t="str">
        <f t="shared" si="26"/>
        <v>не готов</v>
      </c>
      <c r="G75" s="23" t="str">
        <f t="shared" si="26"/>
        <v>не готов</v>
      </c>
      <c r="H75" s="23" t="str">
        <f t="shared" si="26"/>
        <v>не готов</v>
      </c>
      <c r="I75" s="23" t="str">
        <f t="shared" si="26"/>
        <v>не готов</v>
      </c>
      <c r="J75" s="23" t="str">
        <f t="shared" si="26"/>
        <v>не готов</v>
      </c>
      <c r="K75" s="23" t="str">
        <f t="shared" si="26"/>
        <v>не готов</v>
      </c>
    </row>
    <row r="76" spans="1:11">
      <c r="A76" s="56" t="s">
        <v>41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</row>
    <row r="77" spans="1:11">
      <c r="A77" s="56" t="s">
        <v>43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</row>
    <row r="78" spans="1:11">
      <c r="A78" s="56" t="s">
        <v>44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</row>
    <row r="79" spans="1:11">
      <c r="A79" s="57" t="s">
        <v>42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</row>
  </sheetData>
  <sheetProtection password="C42F" sheet="1" objects="1" scenarios="1" formatCells="0" formatColumns="0" formatRows="0"/>
  <mergeCells count="10">
    <mergeCell ref="A76:K76"/>
    <mergeCell ref="A77:K77"/>
    <mergeCell ref="A78:K78"/>
    <mergeCell ref="A79:K79"/>
    <mergeCell ref="A1:K1"/>
    <mergeCell ref="A44:K44"/>
    <mergeCell ref="A45:K45"/>
    <mergeCell ref="A46:K46"/>
    <mergeCell ref="A47:K47"/>
    <mergeCell ref="A49:K4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79"/>
  <sheetViews>
    <sheetView topLeftCell="A37" workbookViewId="0">
      <selection activeCell="A44" sqref="A44:K47"/>
    </sheetView>
  </sheetViews>
  <sheetFormatPr defaultRowHeight="15.75"/>
  <cols>
    <col min="1" max="1" width="63.140625" style="34" customWidth="1"/>
    <col min="2" max="11" width="9.28515625" style="34" customWidth="1"/>
    <col min="12" max="16384" width="9.140625" style="34"/>
  </cols>
  <sheetData>
    <row r="1" spans="1:11">
      <c r="A1" s="61" t="s">
        <v>25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>
      <c r="A2" s="26"/>
      <c r="B2" s="26">
        <v>81</v>
      </c>
      <c r="C2" s="26">
        <v>82</v>
      </c>
      <c r="D2" s="26">
        <v>83</v>
      </c>
      <c r="E2" s="26">
        <v>84</v>
      </c>
      <c r="F2" s="26">
        <v>85</v>
      </c>
      <c r="G2" s="26">
        <v>86</v>
      </c>
      <c r="H2" s="26">
        <v>87</v>
      </c>
      <c r="I2" s="26">
        <v>88</v>
      </c>
      <c r="J2" s="26">
        <v>89</v>
      </c>
      <c r="K2" s="26">
        <v>90</v>
      </c>
    </row>
    <row r="3" spans="1:11" s="35" customFormat="1">
      <c r="A3" s="44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>
      <c r="A4" s="26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36" customFormat="1">
      <c r="A5" s="47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47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26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26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22" customFormat="1">
      <c r="A9" s="47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26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>
      <c r="A11" s="26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22" customFormat="1">
      <c r="A12" s="47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26" t="s">
        <v>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>
      <c r="A14" s="26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26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37" customFormat="1">
      <c r="A16" s="47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38" customFormat="1">
      <c r="A17" s="49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s="38" customFormat="1">
      <c r="A18" s="49" t="s">
        <v>11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s="38" customFormat="1">
      <c r="A19" s="49" t="s">
        <v>12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s="22" customFormat="1">
      <c r="A20" s="47" t="s">
        <v>13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>
      <c r="A21" s="50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50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22" customFormat="1">
      <c r="A23" s="51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50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50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50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39" customFormat="1">
      <c r="A27" s="47" t="s">
        <v>20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>
      <c r="A28" s="50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50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39" customFormat="1">
      <c r="A30" s="47" t="s">
        <v>22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>
      <c r="A31" s="50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4" s="22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 t="shared" ref="B37" si="4">(B24+B25+B26)/3</f>
        <v>0</v>
      </c>
      <c r="C37" s="18">
        <f>(C24+C25+C26)/3</f>
        <v>0</v>
      </c>
      <c r="D37" s="18">
        <f t="shared" ref="D37:K37" si="5">(D24+D25+D26)/3</f>
        <v>0</v>
      </c>
      <c r="E37" s="18">
        <f t="shared" si="5"/>
        <v>0</v>
      </c>
      <c r="F37" s="18">
        <f t="shared" si="5"/>
        <v>0</v>
      </c>
      <c r="G37" s="18">
        <f t="shared" si="5"/>
        <v>0</v>
      </c>
      <c r="H37" s="18">
        <f t="shared" si="5"/>
        <v>0</v>
      </c>
      <c r="I37" s="18">
        <f t="shared" si="5"/>
        <v>0</v>
      </c>
      <c r="J37" s="18">
        <f t="shared" si="5"/>
        <v>0</v>
      </c>
      <c r="K37" s="18">
        <f t="shared" si="5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6">(C15+C28+C29)/3</f>
        <v>0</v>
      </c>
      <c r="D38" s="18">
        <f t="shared" si="6"/>
        <v>0</v>
      </c>
      <c r="E38" s="18">
        <f t="shared" si="6"/>
        <v>0</v>
      </c>
      <c r="F38" s="18">
        <f t="shared" si="6"/>
        <v>0</v>
      </c>
      <c r="G38" s="18">
        <f t="shared" si="6"/>
        <v>0</v>
      </c>
      <c r="H38" s="18">
        <f t="shared" si="6"/>
        <v>0</v>
      </c>
      <c r="I38" s="18">
        <f t="shared" si="6"/>
        <v>0</v>
      </c>
      <c r="J38" s="18">
        <f t="shared" si="6"/>
        <v>0</v>
      </c>
      <c r="K38" s="18">
        <f t="shared" si="6"/>
        <v>0</v>
      </c>
    </row>
    <row r="39" spans="1:14">
      <c r="A39" s="17" t="s">
        <v>22</v>
      </c>
      <c r="B39" s="18">
        <f>B31</f>
        <v>0</v>
      </c>
      <c r="C39" s="18">
        <f t="shared" ref="C39:K39" si="7">C31</f>
        <v>0</v>
      </c>
      <c r="D39" s="18">
        <f t="shared" si="7"/>
        <v>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</row>
    <row r="40" spans="1:14" s="40" customFormat="1">
      <c r="A40" s="20" t="s">
        <v>7</v>
      </c>
      <c r="B40" s="21">
        <f t="shared" ref="B40:K40" si="8">(B34+B35+B36+B37+B38+B39)/6</f>
        <v>0</v>
      </c>
      <c r="C40" s="21">
        <f t="shared" si="8"/>
        <v>0</v>
      </c>
      <c r="D40" s="21">
        <f t="shared" si="8"/>
        <v>0</v>
      </c>
      <c r="E40" s="21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</row>
    <row r="41" spans="1:14" ht="31.5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9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9"/>
        <v>I уровень</v>
      </c>
      <c r="E41" s="23" t="str">
        <f t="shared" si="9"/>
        <v>I уровень</v>
      </c>
      <c r="F41" s="23" t="str">
        <f t="shared" si="9"/>
        <v>I уровень</v>
      </c>
      <c r="G41" s="23" t="str">
        <f t="shared" si="9"/>
        <v>I уровень</v>
      </c>
      <c r="H41" s="23" t="str">
        <f t="shared" si="9"/>
        <v>I уровень</v>
      </c>
      <c r="I41" s="23" t="str">
        <f t="shared" si="9"/>
        <v>I уровень</v>
      </c>
      <c r="J41" s="23" t="str">
        <f t="shared" si="9"/>
        <v>I уровень</v>
      </c>
      <c r="K41" s="23" t="str">
        <f t="shared" si="9"/>
        <v>I уровень</v>
      </c>
    </row>
    <row r="43" spans="1:14" ht="27" customHeight="1"/>
    <row r="44" spans="1:14" ht="32.25" customHeight="1">
      <c r="A44" s="56" t="s">
        <v>46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41"/>
      <c r="M44" s="41"/>
      <c r="N44" s="41"/>
    </row>
    <row r="45" spans="1:14" ht="39" customHeight="1">
      <c r="A45" s="56" t="s">
        <v>45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41"/>
      <c r="M45" s="41"/>
      <c r="N45" s="41"/>
    </row>
    <row r="46" spans="1:14" ht="54" customHeight="1">
      <c r="A46" s="56" t="s">
        <v>47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41"/>
      <c r="M46" s="41"/>
      <c r="N46" s="41"/>
    </row>
    <row r="47" spans="1:14" ht="22.5" customHeight="1">
      <c r="A47" s="57" t="s">
        <v>26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41"/>
      <c r="M47" s="41"/>
      <c r="N47" s="41"/>
    </row>
    <row r="49" spans="1:11">
      <c r="A49" s="58" t="str">
        <f>A1</f>
        <v>Итоги групповой диагностики   обучающихся (воспитанников) ОУ______________ _________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</row>
    <row r="50" spans="1:11">
      <c r="A50" s="9"/>
      <c r="B50" s="9">
        <f t="shared" ref="B50:K52" si="10">B2</f>
        <v>81</v>
      </c>
      <c r="C50" s="9">
        <f t="shared" si="10"/>
        <v>82</v>
      </c>
      <c r="D50" s="9">
        <f t="shared" si="10"/>
        <v>83</v>
      </c>
      <c r="E50" s="9">
        <f t="shared" si="10"/>
        <v>84</v>
      </c>
      <c r="F50" s="9">
        <f t="shared" si="10"/>
        <v>85</v>
      </c>
      <c r="G50" s="9">
        <f t="shared" si="10"/>
        <v>86</v>
      </c>
      <c r="H50" s="9">
        <f t="shared" si="10"/>
        <v>87</v>
      </c>
      <c r="I50" s="9">
        <f t="shared" si="10"/>
        <v>88</v>
      </c>
      <c r="J50" s="9">
        <f t="shared" si="10"/>
        <v>89</v>
      </c>
      <c r="K50" s="9">
        <f t="shared" si="10"/>
        <v>90</v>
      </c>
    </row>
    <row r="51" spans="1:11">
      <c r="A51" s="10" t="s">
        <v>0</v>
      </c>
      <c r="B51" s="52">
        <f>B3</f>
        <v>0</v>
      </c>
      <c r="C51" s="52">
        <f>C3</f>
        <v>0</v>
      </c>
      <c r="D51" s="52">
        <f t="shared" si="10"/>
        <v>0</v>
      </c>
      <c r="E51" s="52">
        <f t="shared" si="10"/>
        <v>0</v>
      </c>
      <c r="F51" s="52">
        <f t="shared" si="10"/>
        <v>0</v>
      </c>
      <c r="G51" s="52">
        <f t="shared" si="10"/>
        <v>0</v>
      </c>
      <c r="H51" s="52">
        <f t="shared" si="10"/>
        <v>0</v>
      </c>
      <c r="I51" s="52">
        <f t="shared" si="10"/>
        <v>0</v>
      </c>
      <c r="J51" s="52">
        <f t="shared" si="10"/>
        <v>0</v>
      </c>
      <c r="K51" s="52">
        <f t="shared" si="10"/>
        <v>0</v>
      </c>
    </row>
    <row r="52" spans="1:11">
      <c r="A52" s="9" t="s">
        <v>1</v>
      </c>
      <c r="B52" s="53">
        <f>B4</f>
        <v>0</v>
      </c>
      <c r="C52" s="53">
        <f>C4</f>
        <v>0</v>
      </c>
      <c r="D52" s="53">
        <f t="shared" si="10"/>
        <v>0</v>
      </c>
      <c r="E52" s="53">
        <f t="shared" si="10"/>
        <v>0</v>
      </c>
      <c r="F52" s="53">
        <f t="shared" si="10"/>
        <v>0</v>
      </c>
      <c r="G52" s="53">
        <f t="shared" si="10"/>
        <v>0</v>
      </c>
      <c r="H52" s="53">
        <f t="shared" si="10"/>
        <v>0</v>
      </c>
      <c r="I52" s="53">
        <f t="shared" si="10"/>
        <v>0</v>
      </c>
      <c r="J52" s="53">
        <f t="shared" si="10"/>
        <v>0</v>
      </c>
      <c r="K52" s="53">
        <f t="shared" si="10"/>
        <v>0</v>
      </c>
    </row>
    <row r="53" spans="1:11">
      <c r="A53" s="11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4" t="s">
        <v>28</v>
      </c>
      <c r="B54" s="18">
        <f>B31</f>
        <v>0</v>
      </c>
      <c r="C54" s="18">
        <f>C31</f>
        <v>0</v>
      </c>
      <c r="D54" s="18">
        <f t="shared" ref="D54:K54" si="11">D31</f>
        <v>0</v>
      </c>
      <c r="E54" s="18">
        <f t="shared" si="11"/>
        <v>0</v>
      </c>
      <c r="F54" s="18">
        <f t="shared" si="11"/>
        <v>0</v>
      </c>
      <c r="G54" s="18">
        <f t="shared" si="11"/>
        <v>0</v>
      </c>
      <c r="H54" s="18">
        <f t="shared" si="11"/>
        <v>0</v>
      </c>
      <c r="I54" s="18">
        <f t="shared" si="11"/>
        <v>0</v>
      </c>
      <c r="J54" s="18">
        <f t="shared" si="11"/>
        <v>0</v>
      </c>
      <c r="K54" s="18">
        <f t="shared" si="11"/>
        <v>0</v>
      </c>
    </row>
    <row r="55" spans="1:11">
      <c r="A55" s="42" t="s">
        <v>29</v>
      </c>
      <c r="B55" s="18">
        <f>(B28+B29)/2</f>
        <v>0</v>
      </c>
      <c r="C55" s="18">
        <f>(C28+C29)/2</f>
        <v>0</v>
      </c>
      <c r="D55" s="18">
        <f t="shared" ref="D55:K55" si="12">(D28+D29)/2</f>
        <v>0</v>
      </c>
      <c r="E55" s="18">
        <f t="shared" si="12"/>
        <v>0</v>
      </c>
      <c r="F55" s="18">
        <f t="shared" si="12"/>
        <v>0</v>
      </c>
      <c r="G55" s="18">
        <f t="shared" si="12"/>
        <v>0</v>
      </c>
      <c r="H55" s="18">
        <f t="shared" si="12"/>
        <v>0</v>
      </c>
      <c r="I55" s="18">
        <f t="shared" si="12"/>
        <v>0</v>
      </c>
      <c r="J55" s="18">
        <f t="shared" si="12"/>
        <v>0</v>
      </c>
      <c r="K55" s="18">
        <f t="shared" si="12"/>
        <v>0</v>
      </c>
    </row>
    <row r="56" spans="1:11">
      <c r="A56" s="42" t="s">
        <v>31</v>
      </c>
      <c r="B56" s="18">
        <f>B15</f>
        <v>0</v>
      </c>
      <c r="C56" s="18">
        <f>C15</f>
        <v>0</v>
      </c>
      <c r="D56" s="18">
        <f t="shared" ref="D56:K56" si="13">D15</f>
        <v>0</v>
      </c>
      <c r="E56" s="18">
        <f t="shared" si="13"/>
        <v>0</v>
      </c>
      <c r="F56" s="18">
        <f t="shared" si="13"/>
        <v>0</v>
      </c>
      <c r="G56" s="18">
        <f t="shared" si="13"/>
        <v>0</v>
      </c>
      <c r="H56" s="18">
        <f t="shared" si="13"/>
        <v>0</v>
      </c>
      <c r="I56" s="18">
        <f t="shared" si="13"/>
        <v>0</v>
      </c>
      <c r="J56" s="18">
        <f t="shared" si="13"/>
        <v>0</v>
      </c>
      <c r="K56" s="18">
        <f t="shared" si="13"/>
        <v>0</v>
      </c>
    </row>
    <row r="57" spans="1:11">
      <c r="A57" s="42" t="s">
        <v>30</v>
      </c>
      <c r="B57" s="18">
        <f>B19</f>
        <v>0</v>
      </c>
      <c r="C57" s="18">
        <f>C19</f>
        <v>0</v>
      </c>
      <c r="D57" s="18">
        <f t="shared" ref="D57:K57" si="14">D19</f>
        <v>0</v>
      </c>
      <c r="E57" s="18">
        <f t="shared" si="14"/>
        <v>0</v>
      </c>
      <c r="F57" s="18">
        <f t="shared" si="14"/>
        <v>0</v>
      </c>
      <c r="G57" s="18">
        <f t="shared" si="14"/>
        <v>0</v>
      </c>
      <c r="H57" s="18">
        <f t="shared" si="14"/>
        <v>0</v>
      </c>
      <c r="I57" s="18">
        <f t="shared" si="14"/>
        <v>0</v>
      </c>
      <c r="J57" s="18">
        <f t="shared" si="14"/>
        <v>0</v>
      </c>
      <c r="K57" s="18">
        <f t="shared" si="14"/>
        <v>0</v>
      </c>
    </row>
    <row r="58" spans="1:11">
      <c r="A58" s="11" t="s">
        <v>32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>
      <c r="A59" s="42" t="s">
        <v>33</v>
      </c>
      <c r="B59" s="18">
        <f>B26</f>
        <v>0</v>
      </c>
      <c r="C59" s="18">
        <f>C26</f>
        <v>0</v>
      </c>
      <c r="D59" s="18">
        <f t="shared" ref="D59:K59" si="15">D26</f>
        <v>0</v>
      </c>
      <c r="E59" s="18">
        <f t="shared" si="15"/>
        <v>0</v>
      </c>
      <c r="F59" s="18">
        <f t="shared" si="15"/>
        <v>0</v>
      </c>
      <c r="G59" s="18">
        <f t="shared" si="15"/>
        <v>0</v>
      </c>
      <c r="H59" s="18">
        <f t="shared" si="15"/>
        <v>0</v>
      </c>
      <c r="I59" s="18">
        <f t="shared" si="15"/>
        <v>0</v>
      </c>
      <c r="J59" s="18">
        <f t="shared" si="15"/>
        <v>0</v>
      </c>
      <c r="K59" s="18">
        <f t="shared" si="15"/>
        <v>0</v>
      </c>
    </row>
    <row r="60" spans="1:11">
      <c r="A60" s="42" t="s">
        <v>30</v>
      </c>
      <c r="B60" s="18">
        <f>B35</f>
        <v>0</v>
      </c>
      <c r="C60" s="18">
        <f>C35</f>
        <v>0</v>
      </c>
      <c r="D60" s="18">
        <f t="shared" ref="D60:K60" si="16">D35</f>
        <v>0</v>
      </c>
      <c r="E60" s="18">
        <f t="shared" si="16"/>
        <v>0</v>
      </c>
      <c r="F60" s="18">
        <f t="shared" si="16"/>
        <v>0</v>
      </c>
      <c r="G60" s="18">
        <f t="shared" si="16"/>
        <v>0</v>
      </c>
      <c r="H60" s="18">
        <f t="shared" si="16"/>
        <v>0</v>
      </c>
      <c r="I60" s="18">
        <f t="shared" si="16"/>
        <v>0</v>
      </c>
      <c r="J60" s="18">
        <f t="shared" si="16"/>
        <v>0</v>
      </c>
      <c r="K60" s="18">
        <f t="shared" si="16"/>
        <v>0</v>
      </c>
    </row>
    <row r="61" spans="1:11">
      <c r="A61" s="42" t="s">
        <v>34</v>
      </c>
      <c r="B61" s="18">
        <f>B24</f>
        <v>0</v>
      </c>
      <c r="C61" s="18">
        <f>C24</f>
        <v>0</v>
      </c>
      <c r="D61" s="18">
        <f t="shared" ref="D61:K62" si="17">D24</f>
        <v>0</v>
      </c>
      <c r="E61" s="18">
        <f t="shared" si="17"/>
        <v>0</v>
      </c>
      <c r="F61" s="18">
        <f t="shared" si="17"/>
        <v>0</v>
      </c>
      <c r="G61" s="18">
        <f t="shared" si="17"/>
        <v>0</v>
      </c>
      <c r="H61" s="18">
        <f t="shared" si="17"/>
        <v>0</v>
      </c>
      <c r="I61" s="18">
        <f t="shared" si="17"/>
        <v>0</v>
      </c>
      <c r="J61" s="18">
        <f t="shared" si="17"/>
        <v>0</v>
      </c>
      <c r="K61" s="18">
        <f t="shared" si="17"/>
        <v>0</v>
      </c>
    </row>
    <row r="62" spans="1:11">
      <c r="A62" s="42" t="s">
        <v>35</v>
      </c>
      <c r="B62" s="18">
        <f>B25</f>
        <v>0</v>
      </c>
      <c r="C62" s="18">
        <f>C25</f>
        <v>0</v>
      </c>
      <c r="D62" s="18">
        <f t="shared" si="17"/>
        <v>0</v>
      </c>
      <c r="E62" s="18">
        <f t="shared" si="17"/>
        <v>0</v>
      </c>
      <c r="F62" s="18">
        <f t="shared" si="17"/>
        <v>0</v>
      </c>
      <c r="G62" s="18">
        <f t="shared" si="17"/>
        <v>0</v>
      </c>
      <c r="H62" s="18">
        <f t="shared" si="17"/>
        <v>0</v>
      </c>
      <c r="I62" s="18">
        <f t="shared" si="17"/>
        <v>0</v>
      </c>
      <c r="J62" s="18">
        <f t="shared" si="17"/>
        <v>0</v>
      </c>
      <c r="K62" s="18">
        <f t="shared" si="17"/>
        <v>0</v>
      </c>
    </row>
    <row r="63" spans="1:11">
      <c r="A63" s="11" t="s">
        <v>36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>
      <c r="A64" s="24" t="s">
        <v>31</v>
      </c>
      <c r="B64" s="18">
        <f>(B7+B10+B13)/3</f>
        <v>0</v>
      </c>
      <c r="C64" s="18">
        <f>(C7+C10+C13)/3</f>
        <v>0</v>
      </c>
      <c r="D64" s="18">
        <f t="shared" ref="D64:K64" si="18">(D7+D10+D13)/3</f>
        <v>0</v>
      </c>
      <c r="E64" s="18">
        <f t="shared" si="18"/>
        <v>0</v>
      </c>
      <c r="F64" s="18">
        <f t="shared" si="18"/>
        <v>0</v>
      </c>
      <c r="G64" s="18">
        <f t="shared" si="18"/>
        <v>0</v>
      </c>
      <c r="H64" s="18">
        <f t="shared" si="18"/>
        <v>0</v>
      </c>
      <c r="I64" s="18">
        <f t="shared" si="18"/>
        <v>0</v>
      </c>
      <c r="J64" s="18">
        <f t="shared" si="18"/>
        <v>0</v>
      </c>
      <c r="K64" s="18">
        <f t="shared" si="18"/>
        <v>0</v>
      </c>
    </row>
    <row r="65" spans="1:11">
      <c r="A65" s="11" t="s">
        <v>37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1">
      <c r="A66" s="42" t="s">
        <v>40</v>
      </c>
      <c r="B66" s="18">
        <f>(B8+B11+B14)/3</f>
        <v>0</v>
      </c>
      <c r="C66" s="18">
        <f>(C8+C11+C14)/3</f>
        <v>0</v>
      </c>
      <c r="D66" s="18">
        <f t="shared" ref="D66:K66" si="19">(D8+D11+D14)/3</f>
        <v>0</v>
      </c>
      <c r="E66" s="18">
        <f t="shared" si="19"/>
        <v>0</v>
      </c>
      <c r="F66" s="18">
        <f t="shared" si="19"/>
        <v>0</v>
      </c>
      <c r="G66" s="18">
        <f t="shared" si="19"/>
        <v>0</v>
      </c>
      <c r="H66" s="18">
        <f t="shared" si="19"/>
        <v>0</v>
      </c>
      <c r="I66" s="18">
        <f t="shared" si="19"/>
        <v>0</v>
      </c>
      <c r="J66" s="18">
        <f t="shared" si="19"/>
        <v>0</v>
      </c>
      <c r="K66" s="18">
        <f t="shared" si="19"/>
        <v>0</v>
      </c>
    </row>
    <row r="67" spans="1:11">
      <c r="A67" s="42" t="s">
        <v>38</v>
      </c>
      <c r="B67" s="18">
        <f>B21</f>
        <v>0</v>
      </c>
      <c r="C67" s="18">
        <f>C21</f>
        <v>0</v>
      </c>
      <c r="D67" s="18">
        <f t="shared" ref="D67:K68" si="20">D21</f>
        <v>0</v>
      </c>
      <c r="E67" s="18">
        <f t="shared" si="20"/>
        <v>0</v>
      </c>
      <c r="F67" s="18">
        <f t="shared" si="20"/>
        <v>0</v>
      </c>
      <c r="G67" s="18">
        <f t="shared" si="20"/>
        <v>0</v>
      </c>
      <c r="H67" s="18">
        <f t="shared" si="20"/>
        <v>0</v>
      </c>
      <c r="I67" s="18">
        <f t="shared" si="20"/>
        <v>0</v>
      </c>
      <c r="J67" s="18">
        <f t="shared" si="20"/>
        <v>0</v>
      </c>
      <c r="K67" s="18">
        <f t="shared" si="20"/>
        <v>0</v>
      </c>
    </row>
    <row r="68" spans="1:11">
      <c r="A68" s="42" t="s">
        <v>39</v>
      </c>
      <c r="B68" s="18">
        <f>B22</f>
        <v>0</v>
      </c>
      <c r="C68" s="18">
        <f>C22</f>
        <v>0</v>
      </c>
      <c r="D68" s="18">
        <f t="shared" si="20"/>
        <v>0</v>
      </c>
      <c r="E68" s="18">
        <f t="shared" si="20"/>
        <v>0</v>
      </c>
      <c r="F68" s="18">
        <f t="shared" si="20"/>
        <v>0</v>
      </c>
      <c r="G68" s="18">
        <f t="shared" si="20"/>
        <v>0</v>
      </c>
      <c r="H68" s="18">
        <f t="shared" si="20"/>
        <v>0</v>
      </c>
      <c r="I68" s="18">
        <f t="shared" si="20"/>
        <v>0</v>
      </c>
      <c r="J68" s="18">
        <f t="shared" si="20"/>
        <v>0</v>
      </c>
      <c r="K68" s="18">
        <f t="shared" si="20"/>
        <v>0</v>
      </c>
    </row>
    <row r="69" spans="1:11">
      <c r="A69" s="24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43" t="s">
        <v>27</v>
      </c>
      <c r="B70" s="18">
        <f>(B54+B28+B29+B56+B57)/5</f>
        <v>0</v>
      </c>
      <c r="C70" s="18">
        <f>(C54+C28+C29+C56+C57)/5</f>
        <v>0</v>
      </c>
      <c r="D70" s="55">
        <f t="shared" ref="D70:K70" si="21">(D54+D28+D29+D56+D57)/5</f>
        <v>0</v>
      </c>
      <c r="E70" s="18">
        <f t="shared" si="21"/>
        <v>0</v>
      </c>
      <c r="F70" s="18">
        <f t="shared" si="21"/>
        <v>0</v>
      </c>
      <c r="G70" s="18">
        <f t="shared" si="21"/>
        <v>0</v>
      </c>
      <c r="H70" s="18">
        <f t="shared" si="21"/>
        <v>0</v>
      </c>
      <c r="I70" s="18">
        <f t="shared" si="21"/>
        <v>0</v>
      </c>
      <c r="J70" s="18">
        <f t="shared" si="21"/>
        <v>0</v>
      </c>
      <c r="K70" s="18">
        <f t="shared" si="21"/>
        <v>0</v>
      </c>
    </row>
    <row r="71" spans="1:11">
      <c r="A71" s="43" t="s">
        <v>32</v>
      </c>
      <c r="B71" s="18">
        <f>(B59+B17+B18+B19+B61+B62)/6</f>
        <v>0</v>
      </c>
      <c r="C71" s="18">
        <f>(C59+C17+C18+C19+C61+C62)/6</f>
        <v>0</v>
      </c>
      <c r="D71" s="55">
        <f t="shared" ref="D71:K71" si="22">(D59+D17+D18+D19+D61+D62)/6</f>
        <v>0</v>
      </c>
      <c r="E71" s="18">
        <f t="shared" si="22"/>
        <v>0</v>
      </c>
      <c r="F71" s="18">
        <f t="shared" si="22"/>
        <v>0</v>
      </c>
      <c r="G71" s="18">
        <f t="shared" si="22"/>
        <v>0</v>
      </c>
      <c r="H71" s="18">
        <f t="shared" si="22"/>
        <v>0</v>
      </c>
      <c r="I71" s="18">
        <f t="shared" si="22"/>
        <v>0</v>
      </c>
      <c r="J71" s="18">
        <f t="shared" si="22"/>
        <v>0</v>
      </c>
      <c r="K71" s="18">
        <f t="shared" si="22"/>
        <v>0</v>
      </c>
    </row>
    <row r="72" spans="1:11">
      <c r="A72" s="43" t="s">
        <v>36</v>
      </c>
      <c r="B72" s="18">
        <f>B64</f>
        <v>0</v>
      </c>
      <c r="C72" s="18">
        <f>C64</f>
        <v>0</v>
      </c>
      <c r="D72" s="55">
        <f t="shared" ref="D72:K72" si="23">D64</f>
        <v>0</v>
      </c>
      <c r="E72" s="18">
        <f t="shared" si="23"/>
        <v>0</v>
      </c>
      <c r="F72" s="18">
        <f t="shared" si="23"/>
        <v>0</v>
      </c>
      <c r="G72" s="18">
        <f t="shared" si="23"/>
        <v>0</v>
      </c>
      <c r="H72" s="18">
        <f t="shared" si="23"/>
        <v>0</v>
      </c>
      <c r="I72" s="18">
        <f t="shared" si="23"/>
        <v>0</v>
      </c>
      <c r="J72" s="18">
        <f t="shared" si="23"/>
        <v>0</v>
      </c>
      <c r="K72" s="18">
        <f t="shared" si="23"/>
        <v>0</v>
      </c>
    </row>
    <row r="73" spans="1:11">
      <c r="A73" s="43" t="s">
        <v>37</v>
      </c>
      <c r="B73" s="18">
        <f>(B8+B11+B14+B21+B22)/5</f>
        <v>0</v>
      </c>
      <c r="C73" s="18">
        <f>(C8+C11+C14+C21+C22)/5</f>
        <v>0</v>
      </c>
      <c r="D73" s="55">
        <f t="shared" ref="D73:K73" si="24">(D8+D11+D14+D21+D22)/5</f>
        <v>0</v>
      </c>
      <c r="E73" s="18">
        <f t="shared" si="24"/>
        <v>0</v>
      </c>
      <c r="F73" s="18">
        <f t="shared" si="24"/>
        <v>0</v>
      </c>
      <c r="G73" s="18">
        <f t="shared" si="24"/>
        <v>0</v>
      </c>
      <c r="H73" s="18">
        <f t="shared" si="24"/>
        <v>0</v>
      </c>
      <c r="I73" s="18">
        <f t="shared" si="24"/>
        <v>0</v>
      </c>
      <c r="J73" s="18">
        <f t="shared" si="24"/>
        <v>0</v>
      </c>
      <c r="K73" s="18">
        <f t="shared" si="24"/>
        <v>0</v>
      </c>
    </row>
    <row r="74" spans="1:11">
      <c r="A74" s="24"/>
      <c r="B74" s="18">
        <f>(B70+B71+B72+B73)/4</f>
        <v>0</v>
      </c>
      <c r="C74" s="18">
        <f>(C70+C71+C72+C73)/4</f>
        <v>0</v>
      </c>
      <c r="D74" s="18">
        <f t="shared" ref="D74:K74" si="25">(D70+D71+D72+D73)/4</f>
        <v>0</v>
      </c>
      <c r="E74" s="18">
        <f t="shared" si="25"/>
        <v>0</v>
      </c>
      <c r="F74" s="18">
        <f t="shared" si="25"/>
        <v>0</v>
      </c>
      <c r="G74" s="18">
        <f t="shared" si="25"/>
        <v>0</v>
      </c>
      <c r="H74" s="18">
        <f t="shared" si="25"/>
        <v>0</v>
      </c>
      <c r="I74" s="18">
        <f t="shared" si="25"/>
        <v>0</v>
      </c>
      <c r="J74" s="18">
        <f t="shared" si="25"/>
        <v>0</v>
      </c>
      <c r="K74" s="18">
        <f t="shared" si="25"/>
        <v>0</v>
      </c>
    </row>
    <row r="75" spans="1:11">
      <c r="A75" s="24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6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6"/>
        <v>не готов</v>
      </c>
      <c r="E75" s="23" t="str">
        <f t="shared" si="26"/>
        <v>не готов</v>
      </c>
      <c r="F75" s="23" t="str">
        <f t="shared" si="26"/>
        <v>не готов</v>
      </c>
      <c r="G75" s="23" t="str">
        <f t="shared" si="26"/>
        <v>не готов</v>
      </c>
      <c r="H75" s="23" t="str">
        <f t="shared" si="26"/>
        <v>не готов</v>
      </c>
      <c r="I75" s="23" t="str">
        <f t="shared" si="26"/>
        <v>не готов</v>
      </c>
      <c r="J75" s="23" t="str">
        <f t="shared" si="26"/>
        <v>не готов</v>
      </c>
      <c r="K75" s="23" t="str">
        <f t="shared" si="26"/>
        <v>не готов</v>
      </c>
    </row>
    <row r="76" spans="1:11">
      <c r="A76" s="59" t="s">
        <v>41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</row>
    <row r="77" spans="1:11">
      <c r="A77" s="59" t="s">
        <v>43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</row>
    <row r="78" spans="1:11">
      <c r="A78" s="59" t="s">
        <v>44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</row>
    <row r="79" spans="1:11">
      <c r="A79" s="60" t="s">
        <v>42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</row>
  </sheetData>
  <sheetProtection password="C42F" sheet="1" objects="1" scenarios="1" formatCells="0" formatColumns="0" formatRows="0"/>
  <mergeCells count="10">
    <mergeCell ref="A76:K76"/>
    <mergeCell ref="A77:K77"/>
    <mergeCell ref="A78:K78"/>
    <mergeCell ref="A79:K79"/>
    <mergeCell ref="A1:K1"/>
    <mergeCell ref="A44:K44"/>
    <mergeCell ref="A45:K45"/>
    <mergeCell ref="A46:K46"/>
    <mergeCell ref="A47:K47"/>
    <mergeCell ref="A49:K4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9"/>
  <sheetViews>
    <sheetView topLeftCell="A31" workbookViewId="0">
      <selection activeCell="A44" sqref="A44:K47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>
      <c r="A2" s="9"/>
      <c r="B2" s="9">
        <v>91</v>
      </c>
      <c r="C2" s="9">
        <v>92</v>
      </c>
      <c r="D2" s="9">
        <v>93</v>
      </c>
      <c r="E2" s="9">
        <v>94</v>
      </c>
      <c r="F2" s="9">
        <v>95</v>
      </c>
      <c r="G2" s="9">
        <v>96</v>
      </c>
      <c r="H2" s="9">
        <v>97</v>
      </c>
      <c r="I2" s="9">
        <v>98</v>
      </c>
      <c r="J2" s="9">
        <v>99</v>
      </c>
      <c r="K2" s="9">
        <v>100</v>
      </c>
    </row>
    <row r="3" spans="1:11" s="3" customFormat="1">
      <c r="A3" s="10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>
      <c r="A4" s="9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s="1" customFormat="1">
      <c r="A18" s="13" t="s">
        <v>11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s="1" customFormat="1">
      <c r="A19" s="13" t="s">
        <v>12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s="6" customFormat="1">
      <c r="A20" s="11" t="s">
        <v>13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 t="shared" ref="B37" si="4">(B24+B25+B26)/3</f>
        <v>0</v>
      </c>
      <c r="C37" s="18">
        <f>(C24+C25+C26)/3</f>
        <v>0</v>
      </c>
      <c r="D37" s="18">
        <f t="shared" ref="D37:K37" si="5">(D24+D25+D26)/3</f>
        <v>0</v>
      </c>
      <c r="E37" s="18">
        <f t="shared" si="5"/>
        <v>0</v>
      </c>
      <c r="F37" s="18">
        <f t="shared" si="5"/>
        <v>0</v>
      </c>
      <c r="G37" s="18">
        <f t="shared" si="5"/>
        <v>0</v>
      </c>
      <c r="H37" s="18">
        <f t="shared" si="5"/>
        <v>0</v>
      </c>
      <c r="I37" s="18">
        <f t="shared" si="5"/>
        <v>0</v>
      </c>
      <c r="J37" s="18">
        <f t="shared" si="5"/>
        <v>0</v>
      </c>
      <c r="K37" s="18">
        <f t="shared" si="5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6">(C15+C28+C29)/3</f>
        <v>0</v>
      </c>
      <c r="D38" s="18">
        <f t="shared" si="6"/>
        <v>0</v>
      </c>
      <c r="E38" s="18">
        <f t="shared" si="6"/>
        <v>0</v>
      </c>
      <c r="F38" s="18">
        <f t="shared" si="6"/>
        <v>0</v>
      </c>
      <c r="G38" s="18">
        <f t="shared" si="6"/>
        <v>0</v>
      </c>
      <c r="H38" s="18">
        <f t="shared" si="6"/>
        <v>0</v>
      </c>
      <c r="I38" s="18">
        <f t="shared" si="6"/>
        <v>0</v>
      </c>
      <c r="J38" s="18">
        <f t="shared" si="6"/>
        <v>0</v>
      </c>
      <c r="K38" s="18">
        <f t="shared" si="6"/>
        <v>0</v>
      </c>
    </row>
    <row r="39" spans="1:14">
      <c r="A39" s="17" t="s">
        <v>22</v>
      </c>
      <c r="B39" s="18">
        <f>B31</f>
        <v>0</v>
      </c>
      <c r="C39" s="18">
        <f t="shared" ref="C39:K39" si="7">C31</f>
        <v>0</v>
      </c>
      <c r="D39" s="18">
        <f t="shared" si="7"/>
        <v>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</row>
    <row r="40" spans="1:14" s="5" customFormat="1">
      <c r="A40" s="20" t="s">
        <v>7</v>
      </c>
      <c r="B40" s="21">
        <f t="shared" ref="B40:K40" si="8">(B34+B35+B36+B37+B38+B39)/6</f>
        <v>0</v>
      </c>
      <c r="C40" s="21">
        <f t="shared" si="8"/>
        <v>0</v>
      </c>
      <c r="D40" s="21">
        <f t="shared" si="8"/>
        <v>0</v>
      </c>
      <c r="E40" s="21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</row>
    <row r="41" spans="1:14" ht="31.5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9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9"/>
        <v>I уровень</v>
      </c>
      <c r="E41" s="23" t="str">
        <f t="shared" si="9"/>
        <v>I уровень</v>
      </c>
      <c r="F41" s="23" t="str">
        <f t="shared" si="9"/>
        <v>I уровень</v>
      </c>
      <c r="G41" s="23" t="str">
        <f t="shared" si="9"/>
        <v>I уровень</v>
      </c>
      <c r="H41" s="23" t="str">
        <f t="shared" si="9"/>
        <v>I уровень</v>
      </c>
      <c r="I41" s="23" t="str">
        <f t="shared" si="9"/>
        <v>I уровень</v>
      </c>
      <c r="J41" s="23" t="str">
        <f t="shared" si="9"/>
        <v>I уровень</v>
      </c>
      <c r="K41" s="23" t="str">
        <f t="shared" si="9"/>
        <v>I уровень</v>
      </c>
    </row>
    <row r="43" spans="1:14" ht="27" customHeight="1"/>
    <row r="44" spans="1:14" ht="32.25" customHeight="1">
      <c r="A44" s="56" t="s">
        <v>46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33"/>
      <c r="M44" s="33"/>
      <c r="N44" s="33"/>
    </row>
    <row r="45" spans="1:14" ht="39" customHeight="1">
      <c r="A45" s="56" t="s">
        <v>45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33"/>
      <c r="M45" s="33"/>
      <c r="N45" s="33"/>
    </row>
    <row r="46" spans="1:14" ht="54" customHeight="1">
      <c r="A46" s="56" t="s">
        <v>47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33"/>
      <c r="M46" s="33"/>
      <c r="N46" s="33"/>
    </row>
    <row r="47" spans="1:14" ht="22.5" customHeight="1">
      <c r="A47" s="57" t="s">
        <v>26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33"/>
      <c r="M47" s="33"/>
      <c r="N47" s="33"/>
    </row>
    <row r="49" spans="1:11">
      <c r="A49" s="58" t="str">
        <f>A1</f>
        <v>Итоги групповой диагностики   обучающихся (воспитанников) ОУ______________ _________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</row>
    <row r="50" spans="1:11">
      <c r="A50" s="9"/>
      <c r="B50" s="9">
        <f t="shared" ref="B50:K52" si="10">B2</f>
        <v>91</v>
      </c>
      <c r="C50" s="9">
        <f t="shared" si="10"/>
        <v>92</v>
      </c>
      <c r="D50" s="9">
        <f t="shared" si="10"/>
        <v>93</v>
      </c>
      <c r="E50" s="9">
        <f t="shared" si="10"/>
        <v>94</v>
      </c>
      <c r="F50" s="9">
        <f t="shared" si="10"/>
        <v>95</v>
      </c>
      <c r="G50" s="9">
        <f t="shared" si="10"/>
        <v>96</v>
      </c>
      <c r="H50" s="9">
        <f t="shared" si="10"/>
        <v>97</v>
      </c>
      <c r="I50" s="9">
        <f t="shared" si="10"/>
        <v>98</v>
      </c>
      <c r="J50" s="9">
        <f t="shared" si="10"/>
        <v>99</v>
      </c>
      <c r="K50" s="9">
        <f t="shared" si="10"/>
        <v>100</v>
      </c>
    </row>
    <row r="51" spans="1:11">
      <c r="A51" s="10" t="s">
        <v>0</v>
      </c>
      <c r="B51" s="52">
        <f>B3</f>
        <v>0</v>
      </c>
      <c r="C51" s="52">
        <f>C3</f>
        <v>0</v>
      </c>
      <c r="D51" s="52">
        <f t="shared" si="10"/>
        <v>0</v>
      </c>
      <c r="E51" s="52">
        <f t="shared" si="10"/>
        <v>0</v>
      </c>
      <c r="F51" s="52">
        <f t="shared" si="10"/>
        <v>0</v>
      </c>
      <c r="G51" s="52">
        <f t="shared" si="10"/>
        <v>0</v>
      </c>
      <c r="H51" s="52">
        <f t="shared" si="10"/>
        <v>0</v>
      </c>
      <c r="I51" s="52">
        <f t="shared" si="10"/>
        <v>0</v>
      </c>
      <c r="J51" s="52">
        <f t="shared" si="10"/>
        <v>0</v>
      </c>
      <c r="K51" s="52">
        <f t="shared" si="10"/>
        <v>0</v>
      </c>
    </row>
    <row r="52" spans="1:11">
      <c r="A52" s="9" t="s">
        <v>1</v>
      </c>
      <c r="B52" s="53">
        <f>B4</f>
        <v>0</v>
      </c>
      <c r="C52" s="53">
        <f>C4</f>
        <v>0</v>
      </c>
      <c r="D52" s="53">
        <f t="shared" si="10"/>
        <v>0</v>
      </c>
      <c r="E52" s="53">
        <f t="shared" si="10"/>
        <v>0</v>
      </c>
      <c r="F52" s="53">
        <f t="shared" si="10"/>
        <v>0</v>
      </c>
      <c r="G52" s="53">
        <f t="shared" si="10"/>
        <v>0</v>
      </c>
      <c r="H52" s="53">
        <f t="shared" si="10"/>
        <v>0</v>
      </c>
      <c r="I52" s="53">
        <f t="shared" si="10"/>
        <v>0</v>
      </c>
      <c r="J52" s="53">
        <f t="shared" si="10"/>
        <v>0</v>
      </c>
      <c r="K52" s="53">
        <f t="shared" si="10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1">D31</f>
        <v>0</v>
      </c>
      <c r="E54" s="18">
        <f t="shared" si="11"/>
        <v>0</v>
      </c>
      <c r="F54" s="18">
        <f t="shared" si="11"/>
        <v>0</v>
      </c>
      <c r="G54" s="18">
        <f t="shared" si="11"/>
        <v>0</v>
      </c>
      <c r="H54" s="18">
        <f t="shared" si="11"/>
        <v>0</v>
      </c>
      <c r="I54" s="18">
        <f t="shared" si="11"/>
        <v>0</v>
      </c>
      <c r="J54" s="18">
        <f t="shared" si="11"/>
        <v>0</v>
      </c>
      <c r="K54" s="18">
        <f t="shared" si="11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2">(D28+D29)/2</f>
        <v>0</v>
      </c>
      <c r="E55" s="18">
        <f t="shared" si="12"/>
        <v>0</v>
      </c>
      <c r="F55" s="18">
        <f t="shared" si="12"/>
        <v>0</v>
      </c>
      <c r="G55" s="18">
        <f t="shared" si="12"/>
        <v>0</v>
      </c>
      <c r="H55" s="18">
        <f t="shared" si="12"/>
        <v>0</v>
      </c>
      <c r="I55" s="18">
        <f t="shared" si="12"/>
        <v>0</v>
      </c>
      <c r="J55" s="18">
        <f t="shared" si="12"/>
        <v>0</v>
      </c>
      <c r="K55" s="18">
        <f t="shared" si="12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3">D15</f>
        <v>0</v>
      </c>
      <c r="E56" s="18">
        <f t="shared" si="13"/>
        <v>0</v>
      </c>
      <c r="F56" s="18">
        <f t="shared" si="13"/>
        <v>0</v>
      </c>
      <c r="G56" s="18">
        <f t="shared" si="13"/>
        <v>0</v>
      </c>
      <c r="H56" s="18">
        <f t="shared" si="13"/>
        <v>0</v>
      </c>
      <c r="I56" s="18">
        <f t="shared" si="13"/>
        <v>0</v>
      </c>
      <c r="J56" s="18">
        <f t="shared" si="13"/>
        <v>0</v>
      </c>
      <c r="K56" s="18">
        <f t="shared" si="13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4">D19</f>
        <v>0</v>
      </c>
      <c r="E57" s="18">
        <f t="shared" si="14"/>
        <v>0</v>
      </c>
      <c r="F57" s="18">
        <f t="shared" si="14"/>
        <v>0</v>
      </c>
      <c r="G57" s="18">
        <f t="shared" si="14"/>
        <v>0</v>
      </c>
      <c r="H57" s="18">
        <f t="shared" si="14"/>
        <v>0</v>
      </c>
      <c r="I57" s="18">
        <f t="shared" si="14"/>
        <v>0</v>
      </c>
      <c r="J57" s="18">
        <f t="shared" si="14"/>
        <v>0</v>
      </c>
      <c r="K57" s="18">
        <f t="shared" si="14"/>
        <v>0</v>
      </c>
    </row>
    <row r="58" spans="1:11">
      <c r="A58" s="29" t="s">
        <v>32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5">D26</f>
        <v>0</v>
      </c>
      <c r="E59" s="18">
        <f t="shared" si="15"/>
        <v>0</v>
      </c>
      <c r="F59" s="18">
        <f t="shared" si="15"/>
        <v>0</v>
      </c>
      <c r="G59" s="18">
        <f t="shared" si="15"/>
        <v>0</v>
      </c>
      <c r="H59" s="18">
        <f t="shared" si="15"/>
        <v>0</v>
      </c>
      <c r="I59" s="18">
        <f t="shared" si="15"/>
        <v>0</v>
      </c>
      <c r="J59" s="18">
        <f t="shared" si="15"/>
        <v>0</v>
      </c>
      <c r="K59" s="18">
        <f t="shared" si="15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6">D35</f>
        <v>0</v>
      </c>
      <c r="E60" s="18">
        <f t="shared" si="16"/>
        <v>0</v>
      </c>
      <c r="F60" s="18">
        <f t="shared" si="16"/>
        <v>0</v>
      </c>
      <c r="G60" s="18">
        <f t="shared" si="16"/>
        <v>0</v>
      </c>
      <c r="H60" s="18">
        <f t="shared" si="16"/>
        <v>0</v>
      </c>
      <c r="I60" s="18">
        <f t="shared" si="16"/>
        <v>0</v>
      </c>
      <c r="J60" s="18">
        <f t="shared" si="16"/>
        <v>0</v>
      </c>
      <c r="K60" s="18">
        <f t="shared" si="16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7">D24</f>
        <v>0</v>
      </c>
      <c r="E61" s="18">
        <f t="shared" si="17"/>
        <v>0</v>
      </c>
      <c r="F61" s="18">
        <f t="shared" si="17"/>
        <v>0</v>
      </c>
      <c r="G61" s="18">
        <f t="shared" si="17"/>
        <v>0</v>
      </c>
      <c r="H61" s="18">
        <f t="shared" si="17"/>
        <v>0</v>
      </c>
      <c r="I61" s="18">
        <f t="shared" si="17"/>
        <v>0</v>
      </c>
      <c r="J61" s="18">
        <f t="shared" si="17"/>
        <v>0</v>
      </c>
      <c r="K61" s="18">
        <f t="shared" si="17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7"/>
        <v>0</v>
      </c>
      <c r="E62" s="18">
        <f t="shared" si="17"/>
        <v>0</v>
      </c>
      <c r="F62" s="18">
        <f t="shared" si="17"/>
        <v>0</v>
      </c>
      <c r="G62" s="18">
        <f t="shared" si="17"/>
        <v>0</v>
      </c>
      <c r="H62" s="18">
        <f t="shared" si="17"/>
        <v>0</v>
      </c>
      <c r="I62" s="18">
        <f t="shared" si="17"/>
        <v>0</v>
      </c>
      <c r="J62" s="18">
        <f t="shared" si="17"/>
        <v>0</v>
      </c>
      <c r="K62" s="18">
        <f t="shared" si="17"/>
        <v>0</v>
      </c>
    </row>
    <row r="63" spans="1:11">
      <c r="A63" s="29" t="s">
        <v>36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8">(D7+D10+D13)/3</f>
        <v>0</v>
      </c>
      <c r="E64" s="18">
        <f t="shared" si="18"/>
        <v>0</v>
      </c>
      <c r="F64" s="18">
        <f t="shared" si="18"/>
        <v>0</v>
      </c>
      <c r="G64" s="18">
        <f t="shared" si="18"/>
        <v>0</v>
      </c>
      <c r="H64" s="18">
        <f t="shared" si="18"/>
        <v>0</v>
      </c>
      <c r="I64" s="18">
        <f t="shared" si="18"/>
        <v>0</v>
      </c>
      <c r="J64" s="18">
        <f t="shared" si="18"/>
        <v>0</v>
      </c>
      <c r="K64" s="18">
        <f t="shared" si="18"/>
        <v>0</v>
      </c>
    </row>
    <row r="65" spans="1:11">
      <c r="A65" s="29" t="s">
        <v>37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9">(D8+D11+D14)/3</f>
        <v>0</v>
      </c>
      <c r="E66" s="18">
        <f t="shared" si="19"/>
        <v>0</v>
      </c>
      <c r="F66" s="18">
        <f t="shared" si="19"/>
        <v>0</v>
      </c>
      <c r="G66" s="18">
        <f t="shared" si="19"/>
        <v>0</v>
      </c>
      <c r="H66" s="18">
        <f t="shared" si="19"/>
        <v>0</v>
      </c>
      <c r="I66" s="18">
        <f t="shared" si="19"/>
        <v>0</v>
      </c>
      <c r="J66" s="18">
        <f t="shared" si="19"/>
        <v>0</v>
      </c>
      <c r="K66" s="18">
        <f t="shared" si="19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20">D21</f>
        <v>0</v>
      </c>
      <c r="E67" s="18">
        <f t="shared" si="20"/>
        <v>0</v>
      </c>
      <c r="F67" s="18">
        <f t="shared" si="20"/>
        <v>0</v>
      </c>
      <c r="G67" s="18">
        <f t="shared" si="20"/>
        <v>0</v>
      </c>
      <c r="H67" s="18">
        <f t="shared" si="20"/>
        <v>0</v>
      </c>
      <c r="I67" s="18">
        <f t="shared" si="20"/>
        <v>0</v>
      </c>
      <c r="J67" s="18">
        <f t="shared" si="20"/>
        <v>0</v>
      </c>
      <c r="K67" s="18">
        <f t="shared" si="20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20"/>
        <v>0</v>
      </c>
      <c r="E68" s="18">
        <f t="shared" si="20"/>
        <v>0</v>
      </c>
      <c r="F68" s="18">
        <f t="shared" si="20"/>
        <v>0</v>
      </c>
      <c r="G68" s="18">
        <f t="shared" si="20"/>
        <v>0</v>
      </c>
      <c r="H68" s="18">
        <f t="shared" si="20"/>
        <v>0</v>
      </c>
      <c r="I68" s="18">
        <f t="shared" si="20"/>
        <v>0</v>
      </c>
      <c r="J68" s="18">
        <f t="shared" si="20"/>
        <v>0</v>
      </c>
      <c r="K68" s="18">
        <f t="shared" si="20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5">
        <f t="shared" ref="D70:K70" si="21">(D54+D28+D29+D56+D57)/5</f>
        <v>0</v>
      </c>
      <c r="E70" s="18">
        <f t="shared" si="21"/>
        <v>0</v>
      </c>
      <c r="F70" s="18">
        <f t="shared" si="21"/>
        <v>0</v>
      </c>
      <c r="G70" s="18">
        <f t="shared" si="21"/>
        <v>0</v>
      </c>
      <c r="H70" s="18">
        <f t="shared" si="21"/>
        <v>0</v>
      </c>
      <c r="I70" s="18">
        <f t="shared" si="21"/>
        <v>0</v>
      </c>
      <c r="J70" s="18">
        <f t="shared" si="21"/>
        <v>0</v>
      </c>
      <c r="K70" s="18">
        <f t="shared" si="21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5">
        <f t="shared" ref="D71:K71" si="22">(D59+D17+D18+D19+D61+D62)/6</f>
        <v>0</v>
      </c>
      <c r="E71" s="18">
        <f t="shared" si="22"/>
        <v>0</v>
      </c>
      <c r="F71" s="18">
        <f t="shared" si="22"/>
        <v>0</v>
      </c>
      <c r="G71" s="18">
        <f t="shared" si="22"/>
        <v>0</v>
      </c>
      <c r="H71" s="18">
        <f t="shared" si="22"/>
        <v>0</v>
      </c>
      <c r="I71" s="18">
        <f t="shared" si="22"/>
        <v>0</v>
      </c>
      <c r="J71" s="18">
        <f t="shared" si="22"/>
        <v>0</v>
      </c>
      <c r="K71" s="18">
        <f t="shared" si="22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5">
        <f t="shared" ref="D72:K72" si="23">D64</f>
        <v>0</v>
      </c>
      <c r="E72" s="18">
        <f t="shared" si="23"/>
        <v>0</v>
      </c>
      <c r="F72" s="18">
        <f t="shared" si="23"/>
        <v>0</v>
      </c>
      <c r="G72" s="18">
        <f t="shared" si="23"/>
        <v>0</v>
      </c>
      <c r="H72" s="18">
        <f t="shared" si="23"/>
        <v>0</v>
      </c>
      <c r="I72" s="18">
        <f t="shared" si="23"/>
        <v>0</v>
      </c>
      <c r="J72" s="18">
        <f t="shared" si="23"/>
        <v>0</v>
      </c>
      <c r="K72" s="18">
        <f t="shared" si="23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5">
        <f t="shared" ref="D73:K73" si="24">(D8+D11+D14+D21+D22)/5</f>
        <v>0</v>
      </c>
      <c r="E73" s="18">
        <f t="shared" si="24"/>
        <v>0</v>
      </c>
      <c r="F73" s="18">
        <f t="shared" si="24"/>
        <v>0</v>
      </c>
      <c r="G73" s="18">
        <f t="shared" si="24"/>
        <v>0</v>
      </c>
      <c r="H73" s="18">
        <f t="shared" si="24"/>
        <v>0</v>
      </c>
      <c r="I73" s="18">
        <f t="shared" si="24"/>
        <v>0</v>
      </c>
      <c r="J73" s="18">
        <f t="shared" si="24"/>
        <v>0</v>
      </c>
      <c r="K73" s="18">
        <f t="shared" si="24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5">(D70+D71+D72+D73)/4</f>
        <v>0</v>
      </c>
      <c r="E74" s="18">
        <f t="shared" si="25"/>
        <v>0</v>
      </c>
      <c r="F74" s="18">
        <f t="shared" si="25"/>
        <v>0</v>
      </c>
      <c r="G74" s="18">
        <f t="shared" si="25"/>
        <v>0</v>
      </c>
      <c r="H74" s="18">
        <f t="shared" si="25"/>
        <v>0</v>
      </c>
      <c r="I74" s="18">
        <f t="shared" si="25"/>
        <v>0</v>
      </c>
      <c r="J74" s="18">
        <f t="shared" si="25"/>
        <v>0</v>
      </c>
      <c r="K74" s="18">
        <f t="shared" si="25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6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6"/>
        <v>не готов</v>
      </c>
      <c r="E75" s="23" t="str">
        <f t="shared" si="26"/>
        <v>не готов</v>
      </c>
      <c r="F75" s="23" t="str">
        <f t="shared" si="26"/>
        <v>не готов</v>
      </c>
      <c r="G75" s="23" t="str">
        <f t="shared" si="26"/>
        <v>не готов</v>
      </c>
      <c r="H75" s="23" t="str">
        <f t="shared" si="26"/>
        <v>не готов</v>
      </c>
      <c r="I75" s="23" t="str">
        <f t="shared" si="26"/>
        <v>не готов</v>
      </c>
      <c r="J75" s="23" t="str">
        <f t="shared" si="26"/>
        <v>не готов</v>
      </c>
      <c r="K75" s="23" t="str">
        <f t="shared" si="26"/>
        <v>не готов</v>
      </c>
    </row>
    <row r="76" spans="1:11">
      <c r="A76" s="56" t="s">
        <v>41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</row>
    <row r="77" spans="1:11">
      <c r="A77" s="56" t="s">
        <v>43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</row>
    <row r="78" spans="1:11">
      <c r="A78" s="56" t="s">
        <v>44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</row>
    <row r="79" spans="1:11">
      <c r="A79" s="57" t="s">
        <v>42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</row>
  </sheetData>
  <sheetProtection password="C42F" sheet="1" objects="1" scenarios="1" formatCells="0" formatColumns="0" formatRows="0" insertColumns="0"/>
  <mergeCells count="10">
    <mergeCell ref="A76:K76"/>
    <mergeCell ref="A77:K77"/>
    <mergeCell ref="A78:K78"/>
    <mergeCell ref="A79:K79"/>
    <mergeCell ref="A1:K1"/>
    <mergeCell ref="A44:K44"/>
    <mergeCell ref="A45:K45"/>
    <mergeCell ref="A46:K46"/>
    <mergeCell ref="A47:K47"/>
    <mergeCell ref="A49:K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2014-12-15T11:27:51Z</dcterms:modified>
</cp:coreProperties>
</file>